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'Таблица'!$A$1:$F$34</definedName>
  </definedNames>
  <calcPr fullCalcOnLoad="1"/>
</workbook>
</file>

<file path=xl/sharedStrings.xml><?xml version="1.0" encoding="utf-8"?>
<sst xmlns="http://schemas.openxmlformats.org/spreadsheetml/2006/main" count="36" uniqueCount="36">
  <si>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</si>
  <si>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</si>
  <si>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</si>
  <si>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</si>
  <si>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</si>
  <si>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</si>
  <si>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</si>
  <si>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</si>
  <si>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</si>
  <si>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</si>
  <si>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</si>
  <si>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</si>
  <si>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</si>
  <si>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</si>
  <si>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</si>
  <si>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</si>
  <si>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</si>
  <si>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</si>
  <si>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</si>
  <si>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</si>
  <si>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</si>
  <si>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</si>
  <si>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</si>
  <si>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</si>
  <si>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</si>
  <si>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</si>
  <si>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</si>
  <si>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Районы</t>
  </si>
  <si>
    <t>СМОЛЕНСКАЯ ОБЛАСТЬ:</t>
  </si>
  <si>
    <t>Разница в %</t>
  </si>
  <si>
    <t>Посещения к стоматологам</t>
  </si>
  <si>
    <t>Ж/д больница</t>
  </si>
  <si>
    <t xml:space="preserve"> 2004 г.</t>
  </si>
  <si>
    <t xml:space="preserve"> 2005 г.</t>
  </si>
  <si>
    <t>г.Смоленск</t>
  </si>
  <si>
    <t>г. Десногорск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</si>
</sst>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10" fontId="0" fillId="4" borderId="1" xfId="0" applyNumberFormat="1" applyFill="1" applyBorder="1" applyAlignment="1">
      <alignment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Таблица!$B$4:$B$32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г. Десногорск</c:v>
                </c:pt>
                <c:pt idx="28">
                  <c:v>Ж/д больница</c:v>
                </c:pt>
              </c:strCache>
            </c:strRef>
          </c:cat>
          <c:val>
            <c:numRef>
              <c:f>Таблица!$E$4:$E$32</c:f>
              <c:numCache>
                <c:ptCount val="29"/>
                <c:pt idx="0">
                  <c:v>697</c:v>
                </c:pt>
                <c:pt idx="1">
                  <c:v>-6730</c:v>
                </c:pt>
                <c:pt idx="2">
                  <c:v>-1011</c:v>
                </c:pt>
                <c:pt idx="3">
                  <c:v>102</c:v>
                </c:pt>
                <c:pt idx="4">
                  <c:v>-949</c:v>
                </c:pt>
                <c:pt idx="5">
                  <c:v>-133</c:v>
                </c:pt>
                <c:pt idx="6">
                  <c:v>-3965</c:v>
                </c:pt>
                <c:pt idx="7">
                  <c:v>851</c:v>
                </c:pt>
                <c:pt idx="8">
                  <c:v>-824</c:v>
                </c:pt>
                <c:pt idx="9">
                  <c:v>-613</c:v>
                </c:pt>
                <c:pt idx="10">
                  <c:v>-3847</c:v>
                </c:pt>
                <c:pt idx="11">
                  <c:v>-1506</c:v>
                </c:pt>
                <c:pt idx="12">
                  <c:v>-2701</c:v>
                </c:pt>
                <c:pt idx="13">
                  <c:v>-1705</c:v>
                </c:pt>
                <c:pt idx="14">
                  <c:v>-6026</c:v>
                </c:pt>
                <c:pt idx="15">
                  <c:v>-4930</c:v>
                </c:pt>
                <c:pt idx="16">
                  <c:v>-2673</c:v>
                </c:pt>
                <c:pt idx="17">
                  <c:v>-6008</c:v>
                </c:pt>
                <c:pt idx="18">
                  <c:v>1807</c:v>
                </c:pt>
                <c:pt idx="19">
                  <c:v>359</c:v>
                </c:pt>
                <c:pt idx="20">
                  <c:v>-749</c:v>
                </c:pt>
                <c:pt idx="21">
                  <c:v>1446</c:v>
                </c:pt>
                <c:pt idx="22">
                  <c:v>337</c:v>
                </c:pt>
                <c:pt idx="23">
                  <c:v>-439</c:v>
                </c:pt>
                <c:pt idx="24">
                  <c:v>-5918</c:v>
                </c:pt>
                <c:pt idx="25">
                  <c:v>-11442</c:v>
                </c:pt>
                <c:pt idx="26">
                  <c:v>-19714</c:v>
                </c:pt>
                <c:pt idx="27">
                  <c:v>-1538</c:v>
                </c:pt>
                <c:pt idx="28">
                  <c:v>-3255</c:v>
                </c:pt>
              </c:numCache>
            </c:numRef>
          </c:val>
        </c:ser>
        <c:axId val="63947892"/>
        <c:axId val="38660117"/>
      </c:barChart>
      <c:catAx>
        <c:axId val="639478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660117"/>
        <c:crosses val="autoZero"/>
        <c:auto val="0"/>
        <c:lblOffset val="100"/>
        <c:tickLblSkip val="1"/>
        <c:noMultiLvlLbl val="0"/>
      </c:catAx>
      <c:valAx>
        <c:axId val="386601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947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Таблица!$B$4:$B$32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г. Десногорск</c:v>
                </c:pt>
                <c:pt idx="28">
                  <c:v>Ж/д больница</c:v>
                </c:pt>
              </c:strCache>
            </c:strRef>
          </c:cat>
          <c:val>
            <c:numRef>
              <c:f>Таблица!$F$4:$F$32</c:f>
              <c:numCache>
                <c:ptCount val="29"/>
                <c:pt idx="0">
                  <c:v>0.08265148820111466</c:v>
                </c:pt>
                <c:pt idx="1">
                  <c:v>-0.08427353210032683</c:v>
                </c:pt>
                <c:pt idx="2">
                  <c:v>-0.024374367134384494</c:v>
                </c:pt>
                <c:pt idx="3">
                  <c:v>0.04311073541842773</c:v>
                </c:pt>
                <c:pt idx="4">
                  <c:v>-0.06530415634461877</c:v>
                </c:pt>
                <c:pt idx="5">
                  <c:v>-0.007901615969581749</c:v>
                </c:pt>
                <c:pt idx="6">
                  <c:v>-0.2317222839109345</c:v>
                </c:pt>
                <c:pt idx="7">
                  <c:v>0.11606655755591926</c:v>
                </c:pt>
                <c:pt idx="8">
                  <c:v>-0.0903013698630137</c:v>
                </c:pt>
                <c:pt idx="9">
                  <c:v>-0.06868347338935574</c:v>
                </c:pt>
                <c:pt idx="10">
                  <c:v>-0.42020753686510104</c:v>
                </c:pt>
                <c:pt idx="11">
                  <c:v>-0.16796787865268792</c:v>
                </c:pt>
                <c:pt idx="12">
                  <c:v>-0.351372446988422</c:v>
                </c:pt>
                <c:pt idx="13">
                  <c:v>-0.07623518891124526</c:v>
                </c:pt>
                <c:pt idx="14">
                  <c:v>-0.12754788866546724</c:v>
                </c:pt>
                <c:pt idx="15">
                  <c:v>-0.1987662782727896</c:v>
                </c:pt>
                <c:pt idx="16">
                  <c:v>-0.043762278978388996</c:v>
                </c:pt>
                <c:pt idx="17">
                  <c:v>-0.16517746680229842</c:v>
                </c:pt>
                <c:pt idx="18">
                  <c:v>0.18580976863753212</c:v>
                </c:pt>
                <c:pt idx="19">
                  <c:v>0.17368166424770198</c:v>
                </c:pt>
                <c:pt idx="20">
                  <c:v>-0.062100986651189787</c:v>
                </c:pt>
                <c:pt idx="21">
                  <c:v>0.15751633986928104</c:v>
                </c:pt>
                <c:pt idx="22">
                  <c:v>0.060200071454090745</c:v>
                </c:pt>
                <c:pt idx="23">
                  <c:v>-0.04531846804996387</c:v>
                </c:pt>
                <c:pt idx="24">
                  <c:v>-0.09060428372399222</c:v>
                </c:pt>
                <c:pt idx="25">
                  <c:v>-0.1090389288607233</c:v>
                </c:pt>
                <c:pt idx="26">
                  <c:v>-0.05515902216825264</c:v>
                </c:pt>
                <c:pt idx="27">
                  <c:v>-0.036839205729478554</c:v>
                </c:pt>
                <c:pt idx="28">
                  <c:v>-0.18177249120455688</c:v>
                </c:pt>
              </c:numCache>
            </c:numRef>
          </c:val>
        </c:ser>
        <c:axId val="12396734"/>
        <c:axId val="44461743"/>
      </c:barChart>
      <c:catAx>
        <c:axId val="1239673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461743"/>
        <c:crosses val="autoZero"/>
        <c:auto val="0"/>
        <c:lblOffset val="100"/>
        <c:tickLblSkip val="1"/>
        <c:noMultiLvlLbl val="0"/>
      </c:catAx>
      <c:valAx>
        <c:axId val="444617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396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64611368"/>
        <c:axId val="44631401"/>
      </c:barChart>
      <c:catAx>
        <c:axId val="6461136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631401"/>
        <c:crosses val="autoZero"/>
        <c:auto val="0"/>
        <c:lblOffset val="100"/>
        <c:tickLblSkip val="1"/>
        <c:noMultiLvlLbl val="0"/>
      </c:catAx>
      <c:valAx>
        <c:axId val="4463140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611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66138290"/>
        <c:axId val="58373699"/>
      </c:barChart>
      <c:catAx>
        <c:axId val="66138290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373699"/>
        <c:crossesAt val="0"/>
        <c:auto val="0"/>
        <c:lblOffset val="100"/>
        <c:tickLblSkip val="1"/>
        <c:noMultiLvlLbl val="0"/>
      </c:catAx>
      <c:valAx>
        <c:axId val="58373699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13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20955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75297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 topLeftCell="A3">
      <selection activeCell="J15" sqref="J15"/>
    </sheetView>
  </sheetViews>
  <sheetFormatPr defaultColWidth="9.00390625" defaultRowHeight="12.75"/>
  <cols>
    <col min="1" max="1" width="6.375" style="1" customWidth="1"/>
    <col min="2" max="2" width="19.62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14" t="s">
        <v>30</v>
      </c>
      <c r="B1" s="15"/>
      <c r="C1" s="15"/>
      <c r="D1" s="15"/>
      <c r="E1" s="15"/>
      <c r="F1" s="15"/>
    </row>
    <row r="2" spans="1:6" s="2" customFormat="1" ht="12.75">
      <c r="A2" s="8"/>
      <c r="B2" s="9" t="s">
        <v>27</v>
      </c>
      <c r="C2" s="9" t="s">
        <v>32</v>
      </c>
      <c r="D2" s="9" t="s">
        <v>33</v>
      </c>
      <c r="E2" s="9" t="s">
        <v>26</v>
      </c>
      <c r="F2" s="10" t="s">
        <v>29</v>
      </c>
    </row>
    <row r="3" spans="1:3" s="2" customFormat="1" ht="3" customHeight="1">
      <c r="A3" s="3"/>
      <c r="B3" s="3"/>
      <c r="C3" s="3"/>
    </row>
    <row r="4" spans="1:6" ht="13.5" customHeight="1">
      <c r="A4" s="5">
        <v>1</v>
      </c>
      <c r="B4" s="6" t="s">
        <v>0</v>
      </c>
      <c r="C4" s="12">
        <v>8433</v>
      </c>
      <c r="D4" s="12">
        <v>9130</v>
      </c>
      <c r="E4" s="11">
        <f>D4-C4</f>
        <v>697</v>
      </c>
      <c r="F4" s="7">
        <f>E4/C4</f>
        <v>0.08265148820111466</v>
      </c>
    </row>
    <row r="5" spans="1:6" ht="12.75">
      <c r="A5" s="5">
        <f aca="true" t="shared" si="0" ref="A5:A29">A4+1</f>
        <v>2</v>
      </c>
      <c r="B5" s="6" t="s">
        <v>1</v>
      </c>
      <c r="C5" s="12">
        <v>79859</v>
      </c>
      <c r="D5" s="12">
        <v>73129</v>
      </c>
      <c r="E5" s="11">
        <f aca="true" t="shared" si="1" ref="E5:E34">D5-C5</f>
        <v>-6730</v>
      </c>
      <c r="F5" s="7">
        <f aca="true" t="shared" si="2" ref="F5:F34">E5/C5</f>
        <v>-0.08427353210032683</v>
      </c>
    </row>
    <row r="6" spans="1:6" ht="12.75">
      <c r="A6" s="5">
        <f t="shared" si="0"/>
        <v>3</v>
      </c>
      <c r="B6" s="6" t="s">
        <v>2</v>
      </c>
      <c r="C6" s="12">
        <v>41478</v>
      </c>
      <c r="D6" s="12">
        <v>40467</v>
      </c>
      <c r="E6" s="11">
        <f t="shared" si="1"/>
        <v>-1011</v>
      </c>
      <c r="F6" s="7">
        <f t="shared" si="2"/>
        <v>-0.024374367134384494</v>
      </c>
    </row>
    <row r="7" spans="1:6" ht="12.75">
      <c r="A7" s="5">
        <f t="shared" si="0"/>
        <v>4</v>
      </c>
      <c r="B7" s="6" t="s">
        <v>3</v>
      </c>
      <c r="C7" s="12">
        <v>2366</v>
      </c>
      <c r="D7" s="12">
        <v>2468</v>
      </c>
      <c r="E7" s="11">
        <f t="shared" si="1"/>
        <v>102</v>
      </c>
      <c r="F7" s="7">
        <f t="shared" si="2"/>
        <v>0.04311073541842773</v>
      </c>
    </row>
    <row r="8" spans="1:6" ht="12.75">
      <c r="A8" s="5">
        <f t="shared" si="0"/>
        <v>5</v>
      </c>
      <c r="B8" s="6" t="s">
        <v>4</v>
      </c>
      <c r="C8" s="12">
        <v>14532</v>
      </c>
      <c r="D8" s="12">
        <v>13583</v>
      </c>
      <c r="E8" s="11">
        <f t="shared" si="1"/>
        <v>-949</v>
      </c>
      <c r="F8" s="7">
        <f t="shared" si="2"/>
        <v>-0.06530415634461877</v>
      </c>
    </row>
    <row r="9" spans="1:6" ht="12.75">
      <c r="A9" s="5">
        <f t="shared" si="0"/>
        <v>6</v>
      </c>
      <c r="B9" s="6" t="s">
        <v>5</v>
      </c>
      <c r="C9" s="12">
        <v>16832</v>
      </c>
      <c r="D9" s="12">
        <v>16699</v>
      </c>
      <c r="E9" s="11">
        <f t="shared" si="1"/>
        <v>-133</v>
      </c>
      <c r="F9" s="7">
        <f t="shared" si="2"/>
        <v>-0.007901615969581749</v>
      </c>
    </row>
    <row r="10" spans="1:6" ht="12.75">
      <c r="A10" s="5">
        <f t="shared" si="0"/>
        <v>7</v>
      </c>
      <c r="B10" s="6" t="s">
        <v>6</v>
      </c>
      <c r="C10" s="12">
        <v>17111</v>
      </c>
      <c r="D10" s="12">
        <v>13146</v>
      </c>
      <c r="E10" s="11">
        <f t="shared" si="1"/>
        <v>-3965</v>
      </c>
      <c r="F10" s="7">
        <f t="shared" si="2"/>
        <v>-0.2317222839109345</v>
      </c>
    </row>
    <row r="11" spans="1:6" ht="12.75">
      <c r="A11" s="5">
        <f t="shared" si="0"/>
        <v>8</v>
      </c>
      <c r="B11" s="6" t="s">
        <v>7</v>
      </c>
      <c r="C11" s="12">
        <v>7332</v>
      </c>
      <c r="D11" s="12">
        <v>8183</v>
      </c>
      <c r="E11" s="11">
        <f t="shared" si="1"/>
        <v>851</v>
      </c>
      <c r="F11" s="7">
        <f t="shared" si="2"/>
        <v>0.11606655755591926</v>
      </c>
    </row>
    <row r="12" spans="1:6" ht="12.75">
      <c r="A12" s="5">
        <f t="shared" si="0"/>
        <v>9</v>
      </c>
      <c r="B12" s="6" t="s">
        <v>8</v>
      </c>
      <c r="C12" s="12">
        <v>9125</v>
      </c>
      <c r="D12" s="12">
        <v>8301</v>
      </c>
      <c r="E12" s="11">
        <f t="shared" si="1"/>
        <v>-824</v>
      </c>
      <c r="F12" s="7">
        <f t="shared" si="2"/>
        <v>-0.0903013698630137</v>
      </c>
    </row>
    <row r="13" spans="1:6" ht="12.75">
      <c r="A13" s="5">
        <f t="shared" si="0"/>
        <v>10</v>
      </c>
      <c r="B13" s="6" t="s">
        <v>9</v>
      </c>
      <c r="C13" s="12">
        <v>8925</v>
      </c>
      <c r="D13" s="12">
        <v>8312</v>
      </c>
      <c r="E13" s="11">
        <f t="shared" si="1"/>
        <v>-613</v>
      </c>
      <c r="F13" s="7">
        <f t="shared" si="2"/>
        <v>-0.06868347338935574</v>
      </c>
    </row>
    <row r="14" spans="1:6" ht="12.75">
      <c r="A14" s="5">
        <f t="shared" si="0"/>
        <v>11</v>
      </c>
      <c r="B14" s="6" t="s">
        <v>10</v>
      </c>
      <c r="C14" s="12">
        <v>9155</v>
      </c>
      <c r="D14" s="12">
        <v>5308</v>
      </c>
      <c r="E14" s="11">
        <f t="shared" si="1"/>
        <v>-3847</v>
      </c>
      <c r="F14" s="7">
        <f t="shared" si="2"/>
        <v>-0.42020753686510104</v>
      </c>
    </row>
    <row r="15" spans="1:6" ht="12.75">
      <c r="A15" s="5">
        <f t="shared" si="0"/>
        <v>12</v>
      </c>
      <c r="B15" s="6" t="s">
        <v>11</v>
      </c>
      <c r="C15" s="12">
        <v>8966</v>
      </c>
      <c r="D15" s="12">
        <v>7460</v>
      </c>
      <c r="E15" s="11">
        <f t="shared" si="1"/>
        <v>-1506</v>
      </c>
      <c r="F15" s="7">
        <f t="shared" si="2"/>
        <v>-0.16796787865268792</v>
      </c>
    </row>
    <row r="16" spans="1:6" ht="12.75">
      <c r="A16" s="5">
        <f t="shared" si="0"/>
        <v>13</v>
      </c>
      <c r="B16" s="6" t="s">
        <v>12</v>
      </c>
      <c r="C16" s="12">
        <v>7687</v>
      </c>
      <c r="D16" s="12">
        <v>4986</v>
      </c>
      <c r="E16" s="11">
        <f t="shared" si="1"/>
        <v>-2701</v>
      </c>
      <c r="F16" s="7">
        <f t="shared" si="2"/>
        <v>-0.351372446988422</v>
      </c>
    </row>
    <row r="17" spans="1:6" ht="12.75">
      <c r="A17" s="5">
        <f t="shared" si="0"/>
        <v>14</v>
      </c>
      <c r="B17" s="6" t="s">
        <v>13</v>
      </c>
      <c r="C17" s="12">
        <v>22365</v>
      </c>
      <c r="D17" s="12">
        <v>20660</v>
      </c>
      <c r="E17" s="11">
        <f t="shared" si="1"/>
        <v>-1705</v>
      </c>
      <c r="F17" s="7">
        <f t="shared" si="2"/>
        <v>-0.07623518891124526</v>
      </c>
    </row>
    <row r="18" spans="1:6" ht="12.75">
      <c r="A18" s="5">
        <f t="shared" si="0"/>
        <v>15</v>
      </c>
      <c r="B18" s="6" t="s">
        <v>14</v>
      </c>
      <c r="C18" s="12">
        <v>47245</v>
      </c>
      <c r="D18" s="12">
        <v>41219</v>
      </c>
      <c r="E18" s="11">
        <f t="shared" si="1"/>
        <v>-6026</v>
      </c>
      <c r="F18" s="7">
        <f t="shared" si="2"/>
        <v>-0.12754788866546724</v>
      </c>
    </row>
    <row r="19" spans="1:6" ht="12.75">
      <c r="A19" s="5">
        <f t="shared" si="0"/>
        <v>16</v>
      </c>
      <c r="B19" s="6" t="s">
        <v>15</v>
      </c>
      <c r="C19" s="12">
        <v>24803</v>
      </c>
      <c r="D19" s="12">
        <v>19873</v>
      </c>
      <c r="E19" s="11">
        <f t="shared" si="1"/>
        <v>-4930</v>
      </c>
      <c r="F19" s="7">
        <f t="shared" si="2"/>
        <v>-0.1987662782727896</v>
      </c>
    </row>
    <row r="20" spans="1:6" ht="12.75">
      <c r="A20" s="5">
        <f t="shared" si="0"/>
        <v>17</v>
      </c>
      <c r="B20" s="6" t="s">
        <v>16</v>
      </c>
      <c r="C20" s="12">
        <v>61080</v>
      </c>
      <c r="D20" s="12">
        <v>58407</v>
      </c>
      <c r="E20" s="11">
        <f t="shared" si="1"/>
        <v>-2673</v>
      </c>
      <c r="F20" s="7">
        <f t="shared" si="2"/>
        <v>-0.043762278978388996</v>
      </c>
    </row>
    <row r="21" spans="1:6" ht="12.75">
      <c r="A21" s="5">
        <f t="shared" si="0"/>
        <v>18</v>
      </c>
      <c r="B21" s="6" t="s">
        <v>17</v>
      </c>
      <c r="C21" s="12">
        <v>36373</v>
      </c>
      <c r="D21" s="12">
        <v>30365</v>
      </c>
      <c r="E21" s="11">
        <f t="shared" si="1"/>
        <v>-6008</v>
      </c>
      <c r="F21" s="7">
        <f t="shared" si="2"/>
        <v>-0.16517746680229842</v>
      </c>
    </row>
    <row r="22" spans="1:6" ht="12.75">
      <c r="A22" s="5">
        <f t="shared" si="0"/>
        <v>19</v>
      </c>
      <c r="B22" s="6" t="s">
        <v>18</v>
      </c>
      <c r="C22" s="12">
        <v>9725</v>
      </c>
      <c r="D22" s="12">
        <v>11532</v>
      </c>
      <c r="E22" s="11">
        <f t="shared" si="1"/>
        <v>1807</v>
      </c>
      <c r="F22" s="7">
        <f t="shared" si="2"/>
        <v>0.18580976863753212</v>
      </c>
    </row>
    <row r="23" spans="1:6" ht="12.75">
      <c r="A23" s="5">
        <f t="shared" si="0"/>
        <v>20</v>
      </c>
      <c r="B23" s="6" t="s">
        <v>19</v>
      </c>
      <c r="C23" s="12">
        <v>2067</v>
      </c>
      <c r="D23" s="12">
        <v>2426</v>
      </c>
      <c r="E23" s="11">
        <f t="shared" si="1"/>
        <v>359</v>
      </c>
      <c r="F23" s="7">
        <f t="shared" si="2"/>
        <v>0.17368166424770198</v>
      </c>
    </row>
    <row r="24" spans="1:6" ht="12.75">
      <c r="A24" s="5">
        <f t="shared" si="0"/>
        <v>21</v>
      </c>
      <c r="B24" s="6" t="s">
        <v>20</v>
      </c>
      <c r="C24" s="12">
        <v>12061</v>
      </c>
      <c r="D24" s="12">
        <v>11312</v>
      </c>
      <c r="E24" s="11">
        <f t="shared" si="1"/>
        <v>-749</v>
      </c>
      <c r="F24" s="7">
        <f t="shared" si="2"/>
        <v>-0.062100986651189787</v>
      </c>
    </row>
    <row r="25" spans="1:6" ht="12.75">
      <c r="A25" s="5">
        <f t="shared" si="0"/>
        <v>22</v>
      </c>
      <c r="B25" s="6" t="s">
        <v>21</v>
      </c>
      <c r="C25" s="12">
        <v>9180</v>
      </c>
      <c r="D25" s="12">
        <v>10626</v>
      </c>
      <c r="E25" s="11">
        <f t="shared" si="1"/>
        <v>1446</v>
      </c>
      <c r="F25" s="7">
        <f t="shared" si="2"/>
        <v>0.15751633986928104</v>
      </c>
    </row>
    <row r="26" spans="1:6" ht="12.75">
      <c r="A26" s="5">
        <f t="shared" si="0"/>
        <v>23</v>
      </c>
      <c r="B26" s="6" t="s">
        <v>22</v>
      </c>
      <c r="C26" s="12">
        <v>5598</v>
      </c>
      <c r="D26" s="12">
        <v>5935</v>
      </c>
      <c r="E26" s="11">
        <f t="shared" si="1"/>
        <v>337</v>
      </c>
      <c r="F26" s="7">
        <f t="shared" si="2"/>
        <v>0.060200071454090745</v>
      </c>
    </row>
    <row r="27" spans="1:6" ht="12.75">
      <c r="A27" s="5">
        <f t="shared" si="0"/>
        <v>24</v>
      </c>
      <c r="B27" s="6" t="s">
        <v>23</v>
      </c>
      <c r="C27" s="12">
        <v>9687</v>
      </c>
      <c r="D27" s="12">
        <v>9248</v>
      </c>
      <c r="E27" s="11">
        <f t="shared" si="1"/>
        <v>-439</v>
      </c>
      <c r="F27" s="7">
        <f t="shared" si="2"/>
        <v>-0.04531846804996387</v>
      </c>
    </row>
    <row r="28" spans="1:6" ht="12.75">
      <c r="A28" s="5">
        <f t="shared" si="0"/>
        <v>25</v>
      </c>
      <c r="B28" s="6" t="s">
        <v>24</v>
      </c>
      <c r="C28" s="12">
        <v>65317</v>
      </c>
      <c r="D28" s="12">
        <v>59399</v>
      </c>
      <c r="E28" s="11">
        <f t="shared" si="1"/>
        <v>-5918</v>
      </c>
      <c r="F28" s="7">
        <f t="shared" si="2"/>
        <v>-0.09060428372399222</v>
      </c>
    </row>
    <row r="29" spans="1:6" ht="12.75">
      <c r="A29" s="5">
        <f t="shared" si="0"/>
        <v>26</v>
      </c>
      <c r="B29" s="6" t="s">
        <v>25</v>
      </c>
      <c r="C29" s="12">
        <v>104935</v>
      </c>
      <c r="D29" s="12">
        <v>93493</v>
      </c>
      <c r="E29" s="11">
        <f t="shared" si="1"/>
        <v>-11442</v>
      </c>
      <c r="F29" s="7">
        <f t="shared" si="2"/>
        <v>-0.1090389288607233</v>
      </c>
    </row>
    <row r="30" spans="1:6" ht="12.75">
      <c r="A30" s="5">
        <v>27</v>
      </c>
      <c r="B30" s="6" t="s">
        <v>34</v>
      </c>
      <c r="C30" s="12">
        <v>357403</v>
      </c>
      <c r="D30" s="12">
        <v>337689</v>
      </c>
      <c r="E30" s="11">
        <f t="shared" si="1"/>
        <v>-19714</v>
      </c>
      <c r="F30" s="7">
        <f t="shared" si="2"/>
        <v>-0.05515902216825264</v>
      </c>
    </row>
    <row r="31" spans="1:6" ht="12.75">
      <c r="A31" s="5">
        <v>28</v>
      </c>
      <c r="B31" s="6" t="s">
        <v>35</v>
      </c>
      <c r="C31" s="12">
        <v>41749</v>
      </c>
      <c r="D31" s="12">
        <v>40211</v>
      </c>
      <c r="E31" s="11">
        <f t="shared" si="1"/>
        <v>-1538</v>
      </c>
      <c r="F31" s="7">
        <f t="shared" si="2"/>
        <v>-0.036839205729478554</v>
      </c>
    </row>
    <row r="32" spans="1:6" ht="12.75">
      <c r="A32" s="5">
        <v>29</v>
      </c>
      <c r="B32" s="6" t="s">
        <v>31</v>
      </c>
      <c r="C32" s="12">
        <v>17907</v>
      </c>
      <c r="D32" s="12">
        <v>14652</v>
      </c>
      <c r="E32" s="11">
        <f t="shared" si="1"/>
        <v>-3255</v>
      </c>
      <c r="F32" s="7">
        <f t="shared" si="2"/>
        <v>-0.18177249120455688</v>
      </c>
    </row>
    <row r="33" spans="3:4" ht="12.75">
      <c r="C33" s="4"/>
      <c r="D33" s="4"/>
    </row>
    <row r="34" spans="1:6" ht="12.75">
      <c r="A34" s="13" t="s">
        <v>28</v>
      </c>
      <c r="B34" s="13"/>
      <c r="C34" s="12">
        <f>SUM(C4:C33)</f>
        <v>1059296</v>
      </c>
      <c r="D34" s="12">
        <f>SUM(D4:D33)</f>
        <v>978219</v>
      </c>
      <c r="E34" s="11">
        <f t="shared" si="1"/>
        <v>-81077</v>
      </c>
      <c r="F34" s="7">
        <f t="shared" si="2"/>
        <v>-0.07653856901187203</v>
      </c>
    </row>
  </sheetData>
  <mergeCells count="2">
    <mergeCell ref="A34:B34"/>
    <mergeCell ref="A1:F1"/>
  </mergeCells>
  <conditionalFormatting sqref="E4:F32 C34:F34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00390625" defaultRowHeight="12.75"/>
  <sheetData>
    <row r="1" spans="1:10" ht="12.75">
      <c r="A1" s="16" t="str">
        <f>Таблица!A1:E1</f>
        <v>Посещения к стоматологам</v>
      </c>
      <c r="B1" s="16"/>
      <c r="C1" s="16"/>
      <c r="D1" s="16"/>
      <c r="E1" s="16"/>
      <c r="F1" s="16"/>
      <c r="G1" s="16"/>
      <c r="H1" s="16"/>
      <c r="I1" s="16"/>
      <c r="J1" s="16"/>
    </row>
    <row r="28" spans="1:10" ht="27.75" customHeight="1">
      <c r="A28" s="16" t="str">
        <f>Таблица!A1</f>
        <v>Посещения к стоматологам</v>
      </c>
      <c r="B28" s="16"/>
      <c r="C28" s="16"/>
      <c r="D28" s="16"/>
      <c r="E28" s="16"/>
      <c r="F28" s="16"/>
      <c r="G28" s="16"/>
      <c r="H28" s="16"/>
      <c r="I28" s="16"/>
      <c r="J28" s="16"/>
    </row>
    <row r="55" ht="18.75" customHeight="1"/>
  </sheetData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2005-04-22T08:49:14Z</cp:lastPrinted>
  <dcterms:created xsi:type="dcterms:W3CDTF">2003-04-21T05:06:21Z</dcterms:created>
  <dcterms:modified xsi:type="dcterms:W3CDTF">2006-01-24T12:48:56Z</dcterms:modified>
  <cp:category/>
  <cp:version/>
  <cp:contentType/>
  <cp:contentStatus/>
</cp:coreProperties>
</file>