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/>
  <calcPr fullCalcOnLoad="1"/>
</workbook>
</file>

<file path=xl/sharedStrings.xml><?xml version="1.0" encoding="utf-8"?>
<sst xmlns="http://schemas.openxmlformats.org/spreadsheetml/2006/main" count="80" uniqueCount="80">
  <si>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</si>
  <si>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</si>
  <si>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</si>
  <si>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</si>
  <si>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</si>
  <si>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</si>
  <si>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</si>
  <si>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</si>
  <si>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</si>
  <si>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</si>
  <si>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</si>
  <si>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</si>
  <si>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</si>
  <si>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</si>
  <si>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(терапевт.</t>
  </si>
  <si>
    <t>восстановит. леч. (травматол</t>
  </si>
  <si>
    <t>восстановит. леч. (невролог.</t>
  </si>
  <si>
    <t>восстановит. леч. (ортопед.)</t>
  </si>
  <si>
    <t>восстановительного лечения дет.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</si>
  <si>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</si>
  <si>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</si>
  <si>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</si>
  <si>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</si>
  <si>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</si>
  <si>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</si>
  <si>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</si>
  <si>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</si>
  <si>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</si>
  <si>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</si>
  <si>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</si>
  <si>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</si>
  <si>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</si>
  <si>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</si>
  <si>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</si>
  <si>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</si>
  <si>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</si>
  <si>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</si>
  <si>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</si>
  <si>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</si>
  <si>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</si>
  <si>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урологические дет.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</si>
  <si>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</si>
  <si>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</si>
  <si>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</si>
  <si>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</si>
  <si>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</si>
  <si>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</si>
  <si>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</si>
  <si>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</si>
  <si>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</si>
  <si>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</si>
  <si>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</si>
  <si>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</si>
  <si>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</si>
  <si>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</si>
  <si>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</si>
  <si>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</si>
  <si>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</si>
  <si>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</si>
  <si>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</si>
  <si>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</si>
  <si>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</si>
  <si>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</si>
  <si>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</si>
  <si>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</si>
  <si>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</si>
  <si>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</si>
  <si>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</si>
  <si>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</si>
  <si>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</si>
  <si>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</si>
  <si>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</si>
  <si>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</si>
  <si>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</si>
  <si>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</si>
  <si>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приемного покоя (прочие)</t>
  </si>
  <si>
    <t>диагностические (прочие)</t>
  </si>
  <si>
    <t>общие</t>
  </si>
  <si>
    <t>койки дневного пребывания в стаци</t>
  </si>
  <si>
    <t>Работа койки по профилям(подчинение).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</si>
</sst>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/>
    </xf>
    <xf numFmtId="2" fontId="0" fillId="36" borderId="14" xfId="0" applyNumberFormat="1" applyFont="1" applyFill="1" applyBorder="1" applyAlignment="1">
      <alignment/>
    </xf>
    <xf numFmtId="165" fontId="0" fillId="37" borderId="12" xfId="0" applyNumberFormat="1" applyFont="1" applyFill="1" applyBorder="1" applyAlignment="1">
      <alignment/>
    </xf>
    <xf numFmtId="0" fontId="0" fillId="36" borderId="15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78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коек'!$B$4:$B$79</c:f>
              <c:strCache>
                <c:ptCount val="76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(терапевт.</c:v>
                </c:pt>
                <c:pt idx="12">
                  <c:v>восстановит. леч. (травматол</c:v>
                </c:pt>
                <c:pt idx="13">
                  <c:v>восстановит. леч. (невролог.</c:v>
                </c:pt>
                <c:pt idx="14">
                  <c:v>восстановит. леч. (ортопед.)</c:v>
                </c:pt>
                <c:pt idx="15">
                  <c:v>восстановительного лечения 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взр.</c:v>
                </c:pt>
                <c:pt idx="21">
                  <c:v>гематологические дет.</c:v>
                </c:pt>
                <c:pt idx="22">
                  <c:v>нефрологические взр.</c:v>
                </c:pt>
                <c:pt idx="23">
                  <c:v>хр. гемодиализ (нефролог.)</c:v>
                </c:pt>
                <c:pt idx="24">
                  <c:v>нефрологические дет.</c:v>
                </c:pt>
                <c:pt idx="25">
                  <c:v>хирургические взр.</c:v>
                </c:pt>
                <c:pt idx="26">
                  <c:v>хирургические дет.</c:v>
                </c:pt>
                <c:pt idx="27">
                  <c:v>нейрохирургические взр.</c:v>
                </c:pt>
                <c:pt idx="28">
                  <c:v>торакальной хирургии взр.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урологические дет.</c:v>
                </c:pt>
                <c:pt idx="38">
                  <c:v>стоматологические взр.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дермато-венерологические дет.</c:v>
                </c:pt>
                <c:pt idx="57">
                  <c:v>радиологические и рентгенологич.</c:v>
                </c:pt>
                <c:pt idx="58">
                  <c:v>педиатрические (соматические)</c:v>
                </c:pt>
                <c:pt idx="59">
                  <c:v>в т.ч. для недоношенных</c:v>
                </c:pt>
                <c:pt idx="60">
                  <c:v>в т.ч. для грудных детей</c:v>
                </c:pt>
                <c:pt idx="61">
                  <c:v>проктологические</c:v>
                </c:pt>
                <c:pt idx="62">
                  <c:v>гнойные хирургические взр.</c:v>
                </c:pt>
                <c:pt idx="63">
                  <c:v>гнойные хирургические дет.</c:v>
                </c:pt>
                <c:pt idx="64">
                  <c:v>пульмонологические взр.</c:v>
                </c:pt>
                <c:pt idx="65">
                  <c:v>пульмонологические дет.</c:v>
                </c:pt>
                <c:pt idx="66">
                  <c:v>профпатологические</c:v>
                </c:pt>
                <c:pt idx="67">
                  <c:v>сестринского ухода</c:v>
                </c:pt>
                <c:pt idx="68">
                  <c:v>хосписные</c:v>
                </c:pt>
                <c:pt idx="69">
                  <c:v>прочие для взрослых</c:v>
                </c:pt>
                <c:pt idx="70">
                  <c:v>отд. острых отравлений (проч</c:v>
                </c:pt>
                <c:pt idx="71">
                  <c:v>иммунологические (прочие)</c:v>
                </c:pt>
                <c:pt idx="72">
                  <c:v>приемного покоя (прочие)</c:v>
                </c:pt>
                <c:pt idx="73">
                  <c:v>диагностические (прочие)</c:v>
                </c:pt>
                <c:pt idx="74">
                  <c:v>общие</c:v>
                </c:pt>
                <c:pt idx="75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коек'!$E$4:$E$79</c:f>
              <c:numCache>
                <c:ptCount val="76"/>
                <c:pt idx="0">
                  <c:v>7.490000000000009</c:v>
                </c:pt>
                <c:pt idx="1">
                  <c:v>12.689999999999998</c:v>
                </c:pt>
                <c:pt idx="2">
                  <c:v>13.050000000000011</c:v>
                </c:pt>
                <c:pt idx="3">
                  <c:v>18.860000000000014</c:v>
                </c:pt>
                <c:pt idx="4">
                  <c:v>6.6299999999999955</c:v>
                </c:pt>
                <c:pt idx="5">
                  <c:v>-80.82999999999998</c:v>
                </c:pt>
                <c:pt idx="6">
                  <c:v>-16.80000000000001</c:v>
                </c:pt>
                <c:pt idx="7">
                  <c:v>-17.129999999999995</c:v>
                </c:pt>
                <c:pt idx="8">
                  <c:v>-198.91</c:v>
                </c:pt>
                <c:pt idx="9">
                  <c:v>-215.48000000000002</c:v>
                </c:pt>
                <c:pt idx="10">
                  <c:v>12.600000000000023</c:v>
                </c:pt>
                <c:pt idx="11">
                  <c:v>0</c:v>
                </c:pt>
                <c:pt idx="12">
                  <c:v>18.25999999999999</c:v>
                </c:pt>
                <c:pt idx="13">
                  <c:v>2.509999999999991</c:v>
                </c:pt>
                <c:pt idx="14">
                  <c:v>23.360000000000014</c:v>
                </c:pt>
                <c:pt idx="15">
                  <c:v>-374.07</c:v>
                </c:pt>
                <c:pt idx="16">
                  <c:v>44.31</c:v>
                </c:pt>
                <c:pt idx="17">
                  <c:v>-29.329999999999984</c:v>
                </c:pt>
                <c:pt idx="18">
                  <c:v>-10.669999999999987</c:v>
                </c:pt>
                <c:pt idx="19">
                  <c:v>21.419999999999987</c:v>
                </c:pt>
                <c:pt idx="20">
                  <c:v>0</c:v>
                </c:pt>
                <c:pt idx="21">
                  <c:v>67.64999999999998</c:v>
                </c:pt>
                <c:pt idx="22">
                  <c:v>-35.06999999999999</c:v>
                </c:pt>
                <c:pt idx="23">
                  <c:v>-58.599999999999994</c:v>
                </c:pt>
                <c:pt idx="24">
                  <c:v>-4.9599999999999795</c:v>
                </c:pt>
                <c:pt idx="25">
                  <c:v>2.609999999999957</c:v>
                </c:pt>
                <c:pt idx="26">
                  <c:v>20.819999999999993</c:v>
                </c:pt>
                <c:pt idx="27">
                  <c:v>4.420000000000016</c:v>
                </c:pt>
                <c:pt idx="28">
                  <c:v>23.579999999999984</c:v>
                </c:pt>
                <c:pt idx="29">
                  <c:v>-20.24000000000001</c:v>
                </c:pt>
                <c:pt idx="30">
                  <c:v>-7.199999999999989</c:v>
                </c:pt>
                <c:pt idx="31">
                  <c:v>113.57999999999998</c:v>
                </c:pt>
                <c:pt idx="32">
                  <c:v>114.83999999999997</c:v>
                </c:pt>
                <c:pt idx="33">
                  <c:v>-50.05000000000001</c:v>
                </c:pt>
                <c:pt idx="34">
                  <c:v>-55.210000000000036</c:v>
                </c:pt>
                <c:pt idx="35">
                  <c:v>-100.14000000000004</c:v>
                </c:pt>
                <c:pt idx="36">
                  <c:v>15.050000000000011</c:v>
                </c:pt>
                <c:pt idx="37">
                  <c:v>653.95</c:v>
                </c:pt>
                <c:pt idx="38">
                  <c:v>42.80000000000001</c:v>
                </c:pt>
                <c:pt idx="39">
                  <c:v>54.75</c:v>
                </c:pt>
                <c:pt idx="40">
                  <c:v>-0.539999999999992</c:v>
                </c:pt>
                <c:pt idx="41">
                  <c:v>-2.1399999999999864</c:v>
                </c:pt>
                <c:pt idx="42">
                  <c:v>3.6000000000000227</c:v>
                </c:pt>
                <c:pt idx="43">
                  <c:v>-41.19999999999999</c:v>
                </c:pt>
                <c:pt idx="44">
                  <c:v>53.55000000000001</c:v>
                </c:pt>
                <c:pt idx="45">
                  <c:v>-3.7999999999999545</c:v>
                </c:pt>
                <c:pt idx="46">
                  <c:v>5</c:v>
                </c:pt>
                <c:pt idx="47">
                  <c:v>12.599999999999966</c:v>
                </c:pt>
                <c:pt idx="48">
                  <c:v>13.730000000000018</c:v>
                </c:pt>
                <c:pt idx="49">
                  <c:v>34.25</c:v>
                </c:pt>
                <c:pt idx="50">
                  <c:v>121.72999999999996</c:v>
                </c:pt>
                <c:pt idx="51">
                  <c:v>-2.180000000000007</c:v>
                </c:pt>
                <c:pt idx="52">
                  <c:v>54.39999999999998</c:v>
                </c:pt>
                <c:pt idx="53">
                  <c:v>31.22999999999996</c:v>
                </c:pt>
                <c:pt idx="54">
                  <c:v>-0.3299999999999841</c:v>
                </c:pt>
                <c:pt idx="55">
                  <c:v>37.74000000000001</c:v>
                </c:pt>
                <c:pt idx="56">
                  <c:v>0</c:v>
                </c:pt>
                <c:pt idx="57">
                  <c:v>16.710000000000036</c:v>
                </c:pt>
                <c:pt idx="58">
                  <c:v>14.689999999999998</c:v>
                </c:pt>
                <c:pt idx="59">
                  <c:v>73.04000000000002</c:v>
                </c:pt>
                <c:pt idx="60">
                  <c:v>23.399999999999977</c:v>
                </c:pt>
                <c:pt idx="61">
                  <c:v>13.509999999999991</c:v>
                </c:pt>
                <c:pt idx="62">
                  <c:v>-6.279999999999973</c:v>
                </c:pt>
                <c:pt idx="63">
                  <c:v>-58.579999999999984</c:v>
                </c:pt>
                <c:pt idx="64">
                  <c:v>-2.4499999999999886</c:v>
                </c:pt>
                <c:pt idx="65">
                  <c:v>31.370000000000005</c:v>
                </c:pt>
                <c:pt idx="66">
                  <c:v>26.870000000000005</c:v>
                </c:pt>
                <c:pt idx="67">
                  <c:v>-26.650000000000006</c:v>
                </c:pt>
                <c:pt idx="68">
                  <c:v>-68.55000000000001</c:v>
                </c:pt>
                <c:pt idx="69">
                  <c:v>28.319999999999993</c:v>
                </c:pt>
                <c:pt idx="70">
                  <c:v>119</c:v>
                </c:pt>
                <c:pt idx="71">
                  <c:v>114.39999999999998</c:v>
                </c:pt>
                <c:pt idx="72">
                  <c:v>0</c:v>
                </c:pt>
                <c:pt idx="73">
                  <c:v>-53.81999999999999</c:v>
                </c:pt>
                <c:pt idx="74">
                  <c:v>-19.42999999999995</c:v>
                </c:pt>
                <c:pt idx="75">
                  <c:v>-43.889999999999986</c:v>
                </c:pt>
              </c:numCache>
            </c:numRef>
          </c:val>
        </c:ser>
        <c:axId val="58868529"/>
        <c:axId val="60054714"/>
      </c:barChart>
      <c:catAx>
        <c:axId val="588685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54714"/>
        <c:crosses val="autoZero"/>
        <c:auto val="0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6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21515"/>
        <c:axId val="32593636"/>
      </c:barChart>
      <c:catAx>
        <c:axId val="362151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93636"/>
        <c:crosses val="autoZero"/>
        <c:auto val="0"/>
        <c:lblOffset val="100"/>
        <c:tickLblSkip val="1"/>
        <c:noMultiLvlLbl val="0"/>
      </c:catAx>
      <c:valAx>
        <c:axId val="3259363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1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409575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610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5.25390625" style="1" bestFit="1" customWidth="1"/>
    <col min="2" max="2" width="36.125" style="1" customWidth="1"/>
    <col min="3" max="5" width="11.125" style="1" customWidth="1"/>
    <col min="6" max="16384" width="9.125" style="1" customWidth="1"/>
  </cols>
  <sheetData>
    <row r="1" spans="1:5" ht="25.5" customHeight="1">
      <c r="A1" s="13" t="s">
        <v>79</v>
      </c>
      <c r="B1" s="13"/>
      <c r="C1" s="13"/>
      <c r="D1" s="13"/>
      <c r="E1" s="13"/>
    </row>
    <row r="2" spans="1:5" ht="12.75">
      <c r="A2" s="2" t="s">
        <v>2</v>
      </c>
      <c r="B2" s="3" t="s">
        <v>1</v>
      </c>
      <c r="C2" s="4">
        <v>2005</v>
      </c>
      <c r="D2" s="4">
        <v>2006</v>
      </c>
      <c r="E2" s="5" t="s">
        <v>0</v>
      </c>
    </row>
    <row r="3" spans="1:5" ht="4.5" customHeight="1">
      <c r="A3" s="6"/>
      <c r="B3" s="6"/>
      <c r="C3" s="7"/>
      <c r="D3" s="7"/>
      <c r="E3" s="6"/>
    </row>
    <row r="4" spans="1:5" ht="12.75">
      <c r="A4" s="8">
        <v>1</v>
      </c>
      <c r="B4" s="9" t="s">
        <v>3</v>
      </c>
      <c r="C4" s="10">
        <v>314.02</v>
      </c>
      <c r="D4" s="10">
        <v>321.51</v>
      </c>
      <c r="E4" s="11">
        <f aca="true" t="shared" si="0" ref="E4:E67">D4-C4</f>
        <v>7.490000000000009</v>
      </c>
    </row>
    <row r="5" spans="1:5" ht="12.75">
      <c r="A5" s="8">
        <f aca="true" t="shared" si="1" ref="A5:A68">A4+1</f>
        <v>2</v>
      </c>
      <c r="B5" s="9" t="s">
        <v>4</v>
      </c>
      <c r="C5" s="10">
        <v>313.04</v>
      </c>
      <c r="D5" s="10">
        <v>325.73</v>
      </c>
      <c r="E5" s="11">
        <f t="shared" si="0"/>
        <v>12.689999999999998</v>
      </c>
    </row>
    <row r="6" spans="1:5" ht="12.75">
      <c r="A6" s="8">
        <f t="shared" si="1"/>
        <v>3</v>
      </c>
      <c r="B6" s="9" t="s">
        <v>5</v>
      </c>
      <c r="C6" s="10">
        <v>312.87</v>
      </c>
      <c r="D6" s="10">
        <v>325.92</v>
      </c>
      <c r="E6" s="11">
        <f t="shared" si="0"/>
        <v>13.050000000000011</v>
      </c>
    </row>
    <row r="7" spans="1:5" ht="12.75">
      <c r="A7" s="8">
        <f t="shared" si="1"/>
        <v>4</v>
      </c>
      <c r="B7" s="9" t="s">
        <v>6</v>
      </c>
      <c r="C7" s="10">
        <v>316.62</v>
      </c>
      <c r="D7" s="10">
        <v>335.48</v>
      </c>
      <c r="E7" s="11">
        <f t="shared" si="0"/>
        <v>18.860000000000014</v>
      </c>
    </row>
    <row r="8" spans="1:5" ht="12.75">
      <c r="A8" s="8">
        <f t="shared" si="1"/>
        <v>5</v>
      </c>
      <c r="B8" s="9" t="s">
        <v>7</v>
      </c>
      <c r="C8" s="10">
        <v>356.31</v>
      </c>
      <c r="D8" s="10">
        <v>362.94</v>
      </c>
      <c r="E8" s="11">
        <f t="shared" si="0"/>
        <v>6.6299999999999955</v>
      </c>
    </row>
    <row r="9" spans="1:5" ht="12.75">
      <c r="A9" s="8">
        <f t="shared" si="1"/>
        <v>6</v>
      </c>
      <c r="B9" s="9" t="s">
        <v>8</v>
      </c>
      <c r="C9" s="10">
        <v>392</v>
      </c>
      <c r="D9" s="10">
        <v>311.17</v>
      </c>
      <c r="E9" s="11">
        <f t="shared" si="0"/>
        <v>-80.82999999999998</v>
      </c>
    </row>
    <row r="10" spans="1:5" ht="12.75">
      <c r="A10" s="8">
        <f t="shared" si="1"/>
        <v>7</v>
      </c>
      <c r="B10" s="9" t="s">
        <v>9</v>
      </c>
      <c r="C10" s="10">
        <v>344.26</v>
      </c>
      <c r="D10" s="10">
        <v>327.46</v>
      </c>
      <c r="E10" s="11">
        <f t="shared" si="0"/>
        <v>-16.80000000000001</v>
      </c>
    </row>
    <row r="11" spans="1:5" ht="12.75">
      <c r="A11" s="8">
        <f t="shared" si="1"/>
        <v>8</v>
      </c>
      <c r="B11" s="9" t="s">
        <v>10</v>
      </c>
      <c r="C11" s="10">
        <v>339.93</v>
      </c>
      <c r="D11" s="10">
        <v>322.8</v>
      </c>
      <c r="E11" s="11">
        <f t="shared" si="0"/>
        <v>-17.129999999999995</v>
      </c>
    </row>
    <row r="12" spans="1:5" ht="12.75">
      <c r="A12" s="8">
        <f t="shared" si="1"/>
        <v>9</v>
      </c>
      <c r="B12" s="9" t="s">
        <v>11</v>
      </c>
      <c r="C12" s="10">
        <v>198.91</v>
      </c>
      <c r="D12" s="10"/>
      <c r="E12" s="11">
        <f t="shared" si="0"/>
        <v>-198.91</v>
      </c>
    </row>
    <row r="13" spans="1:5" ht="12.75">
      <c r="A13" s="8">
        <f t="shared" si="1"/>
        <v>10</v>
      </c>
      <c r="B13" s="9" t="s">
        <v>12</v>
      </c>
      <c r="C13" s="10">
        <v>482.48</v>
      </c>
      <c r="D13" s="10">
        <v>267</v>
      </c>
      <c r="E13" s="11">
        <f t="shared" si="0"/>
        <v>-215.48000000000002</v>
      </c>
    </row>
    <row r="14" spans="1:5" ht="12.75">
      <c r="A14" s="8">
        <f t="shared" si="1"/>
        <v>11</v>
      </c>
      <c r="B14" s="9" t="s">
        <v>13</v>
      </c>
      <c r="C14" s="10">
        <v>343.15</v>
      </c>
      <c r="D14" s="10">
        <v>355.75</v>
      </c>
      <c r="E14" s="11">
        <f t="shared" si="0"/>
        <v>12.600000000000023</v>
      </c>
    </row>
    <row r="15" spans="1:5" ht="12.75">
      <c r="A15" s="8">
        <f t="shared" si="1"/>
        <v>12</v>
      </c>
      <c r="B15" s="9" t="s">
        <v>14</v>
      </c>
      <c r="C15" s="10"/>
      <c r="D15" s="10"/>
      <c r="E15" s="11">
        <f t="shared" si="0"/>
        <v>0</v>
      </c>
    </row>
    <row r="16" spans="1:5" ht="12.75">
      <c r="A16" s="8">
        <f t="shared" si="1"/>
        <v>13</v>
      </c>
      <c r="B16" s="9" t="s">
        <v>15</v>
      </c>
      <c r="C16" s="10">
        <v>336.14</v>
      </c>
      <c r="D16" s="10">
        <v>354.4</v>
      </c>
      <c r="E16" s="11">
        <f t="shared" si="0"/>
        <v>18.25999999999999</v>
      </c>
    </row>
    <row r="17" spans="1:5" ht="12.75">
      <c r="A17" s="8">
        <f t="shared" si="1"/>
        <v>14</v>
      </c>
      <c r="B17" s="9" t="s">
        <v>16</v>
      </c>
      <c r="C17" s="10">
        <v>345.49</v>
      </c>
      <c r="D17" s="10">
        <v>348</v>
      </c>
      <c r="E17" s="11">
        <f t="shared" si="0"/>
        <v>2.509999999999991</v>
      </c>
    </row>
    <row r="18" spans="1:5" ht="12.75">
      <c r="A18" s="8">
        <f t="shared" si="1"/>
        <v>15</v>
      </c>
      <c r="B18" s="9" t="s">
        <v>17</v>
      </c>
      <c r="C18" s="10">
        <v>349.34</v>
      </c>
      <c r="D18" s="10">
        <v>372.7</v>
      </c>
      <c r="E18" s="11">
        <f t="shared" si="0"/>
        <v>23.360000000000014</v>
      </c>
    </row>
    <row r="19" spans="1:5" ht="12.75">
      <c r="A19" s="8">
        <f t="shared" si="1"/>
        <v>16</v>
      </c>
      <c r="B19" s="9" t="s">
        <v>18</v>
      </c>
      <c r="C19" s="10">
        <v>374.07</v>
      </c>
      <c r="D19" s="10"/>
      <c r="E19" s="11">
        <f t="shared" si="0"/>
        <v>-374.07</v>
      </c>
    </row>
    <row r="20" spans="1:5" ht="12.75">
      <c r="A20" s="8">
        <f t="shared" si="1"/>
        <v>17</v>
      </c>
      <c r="B20" s="9" t="s">
        <v>19</v>
      </c>
      <c r="C20" s="10">
        <v>278.09</v>
      </c>
      <c r="D20" s="10">
        <v>322.4</v>
      </c>
      <c r="E20" s="11">
        <f t="shared" si="0"/>
        <v>44.31</v>
      </c>
    </row>
    <row r="21" spans="1:5" ht="12.75">
      <c r="A21" s="8">
        <f t="shared" si="1"/>
        <v>18</v>
      </c>
      <c r="B21" s="9" t="s">
        <v>20</v>
      </c>
      <c r="C21" s="10">
        <v>386.33</v>
      </c>
      <c r="D21" s="10">
        <v>357</v>
      </c>
      <c r="E21" s="11">
        <f t="shared" si="0"/>
        <v>-29.329999999999984</v>
      </c>
    </row>
    <row r="22" spans="1:5" ht="12.75">
      <c r="A22" s="8">
        <f t="shared" si="1"/>
        <v>19</v>
      </c>
      <c r="B22" s="9" t="s">
        <v>21</v>
      </c>
      <c r="C22" s="10">
        <v>223</v>
      </c>
      <c r="D22" s="10">
        <v>212.33</v>
      </c>
      <c r="E22" s="11">
        <f t="shared" si="0"/>
        <v>-10.669999999999987</v>
      </c>
    </row>
    <row r="23" spans="1:5" ht="12.75">
      <c r="A23" s="8">
        <f t="shared" si="1"/>
        <v>20</v>
      </c>
      <c r="B23" s="9" t="s">
        <v>22</v>
      </c>
      <c r="C23" s="10">
        <v>221.56</v>
      </c>
      <c r="D23" s="10">
        <v>242.98</v>
      </c>
      <c r="E23" s="11">
        <f t="shared" si="0"/>
        <v>21.419999999999987</v>
      </c>
    </row>
    <row r="24" spans="1:5" ht="12.75">
      <c r="A24" s="8">
        <f t="shared" si="1"/>
        <v>21</v>
      </c>
      <c r="B24" s="9" t="s">
        <v>23</v>
      </c>
      <c r="C24" s="10"/>
      <c r="D24" s="10"/>
      <c r="E24" s="11">
        <f t="shared" si="0"/>
        <v>0</v>
      </c>
    </row>
    <row r="25" spans="1:5" ht="12.75">
      <c r="A25" s="8">
        <f t="shared" si="1"/>
        <v>22</v>
      </c>
      <c r="B25" s="9" t="s">
        <v>24</v>
      </c>
      <c r="C25" s="10">
        <v>245.75</v>
      </c>
      <c r="D25" s="10">
        <v>313.4</v>
      </c>
      <c r="E25" s="11">
        <f t="shared" si="0"/>
        <v>67.64999999999998</v>
      </c>
    </row>
    <row r="26" spans="1:5" ht="12.75">
      <c r="A26" s="8">
        <f t="shared" si="1"/>
        <v>23</v>
      </c>
      <c r="B26" s="9" t="s">
        <v>25</v>
      </c>
      <c r="C26" s="10">
        <v>354</v>
      </c>
      <c r="D26" s="10">
        <v>318.93</v>
      </c>
      <c r="E26" s="11">
        <f t="shared" si="0"/>
        <v>-35.06999999999999</v>
      </c>
    </row>
    <row r="27" spans="1:5" ht="12.75">
      <c r="A27" s="8">
        <f t="shared" si="1"/>
        <v>24</v>
      </c>
      <c r="B27" s="9" t="s">
        <v>26</v>
      </c>
      <c r="C27" s="10">
        <v>291.33</v>
      </c>
      <c r="D27" s="10">
        <v>232.73</v>
      </c>
      <c r="E27" s="11">
        <f t="shared" si="0"/>
        <v>-58.599999999999994</v>
      </c>
    </row>
    <row r="28" spans="1:5" ht="12.75">
      <c r="A28" s="12">
        <f t="shared" si="1"/>
        <v>25</v>
      </c>
      <c r="B28" s="9" t="s">
        <v>27</v>
      </c>
      <c r="C28" s="10">
        <v>290.26</v>
      </c>
      <c r="D28" s="10">
        <v>285.3</v>
      </c>
      <c r="E28" s="11">
        <f t="shared" si="0"/>
        <v>-4.9599999999999795</v>
      </c>
    </row>
    <row r="29" spans="1:5" ht="12.75">
      <c r="A29" s="8">
        <f t="shared" si="1"/>
        <v>26</v>
      </c>
      <c r="B29" s="9" t="s">
        <v>28</v>
      </c>
      <c r="C29" s="10">
        <v>330.79</v>
      </c>
      <c r="D29" s="10">
        <v>333.4</v>
      </c>
      <c r="E29" s="11">
        <f t="shared" si="0"/>
        <v>2.609999999999957</v>
      </c>
    </row>
    <row r="30" spans="1:5" ht="12.75">
      <c r="A30" s="8">
        <f t="shared" si="1"/>
        <v>27</v>
      </c>
      <c r="B30" s="9" t="s">
        <v>29</v>
      </c>
      <c r="C30" s="10">
        <v>275.94</v>
      </c>
      <c r="D30" s="10">
        <v>296.76</v>
      </c>
      <c r="E30" s="11">
        <f t="shared" si="0"/>
        <v>20.819999999999993</v>
      </c>
    </row>
    <row r="31" spans="1:5" ht="12.75">
      <c r="A31" s="8">
        <f t="shared" si="1"/>
        <v>28</v>
      </c>
      <c r="B31" s="9" t="s">
        <v>30</v>
      </c>
      <c r="C31" s="10">
        <v>331.56</v>
      </c>
      <c r="D31" s="10">
        <v>335.98</v>
      </c>
      <c r="E31" s="11">
        <f t="shared" si="0"/>
        <v>4.420000000000016</v>
      </c>
    </row>
    <row r="32" spans="1:5" ht="12.75">
      <c r="A32" s="8">
        <f t="shared" si="1"/>
        <v>29</v>
      </c>
      <c r="B32" s="9" t="s">
        <v>31</v>
      </c>
      <c r="C32" s="10">
        <v>268.91</v>
      </c>
      <c r="D32" s="10">
        <v>292.49</v>
      </c>
      <c r="E32" s="11">
        <f t="shared" si="0"/>
        <v>23.579999999999984</v>
      </c>
    </row>
    <row r="33" spans="1:5" ht="12.75">
      <c r="A33" s="8">
        <f t="shared" si="1"/>
        <v>30</v>
      </c>
      <c r="B33" s="9" t="s">
        <v>32</v>
      </c>
      <c r="C33" s="10">
        <v>373.69</v>
      </c>
      <c r="D33" s="10">
        <v>353.45</v>
      </c>
      <c r="E33" s="11">
        <f t="shared" si="0"/>
        <v>-20.24000000000001</v>
      </c>
    </row>
    <row r="34" spans="1:5" ht="12.75">
      <c r="A34" s="8">
        <f t="shared" si="1"/>
        <v>31</v>
      </c>
      <c r="B34" s="9" t="s">
        <v>33</v>
      </c>
      <c r="C34" s="10">
        <v>341.12</v>
      </c>
      <c r="D34" s="10">
        <v>333.92</v>
      </c>
      <c r="E34" s="11">
        <f t="shared" si="0"/>
        <v>-7.199999999999989</v>
      </c>
    </row>
    <row r="35" spans="1:5" ht="12.75">
      <c r="A35" s="8">
        <f t="shared" si="1"/>
        <v>32</v>
      </c>
      <c r="B35" s="9" t="s">
        <v>34</v>
      </c>
      <c r="C35" s="10">
        <v>271.47</v>
      </c>
      <c r="D35" s="10">
        <v>385.05</v>
      </c>
      <c r="E35" s="11">
        <f t="shared" si="0"/>
        <v>113.57999999999998</v>
      </c>
    </row>
    <row r="36" spans="1:5" ht="12.75">
      <c r="A36" s="8">
        <f t="shared" si="1"/>
        <v>33</v>
      </c>
      <c r="B36" s="9" t="s">
        <v>35</v>
      </c>
      <c r="C36" s="10">
        <v>333.85</v>
      </c>
      <c r="D36" s="10">
        <v>448.69</v>
      </c>
      <c r="E36" s="11">
        <f t="shared" si="0"/>
        <v>114.83999999999997</v>
      </c>
    </row>
    <row r="37" spans="1:5" ht="12.75">
      <c r="A37" s="8">
        <f t="shared" si="1"/>
        <v>34</v>
      </c>
      <c r="B37" s="9" t="s">
        <v>36</v>
      </c>
      <c r="C37" s="10">
        <v>300.8</v>
      </c>
      <c r="D37" s="10">
        <v>250.75</v>
      </c>
      <c r="E37" s="11">
        <f t="shared" si="0"/>
        <v>-50.05000000000001</v>
      </c>
    </row>
    <row r="38" spans="1:5" ht="12.75">
      <c r="A38" s="8">
        <f t="shared" si="1"/>
        <v>35</v>
      </c>
      <c r="B38" s="9" t="s">
        <v>37</v>
      </c>
      <c r="C38" s="10">
        <v>309.97</v>
      </c>
      <c r="D38" s="10">
        <v>254.76</v>
      </c>
      <c r="E38" s="11">
        <f t="shared" si="0"/>
        <v>-55.210000000000036</v>
      </c>
    </row>
    <row r="39" spans="1:5" ht="12.75">
      <c r="A39" s="8">
        <f t="shared" si="1"/>
        <v>36</v>
      </c>
      <c r="B39" s="9" t="s">
        <v>38</v>
      </c>
      <c r="C39" s="10">
        <v>375.72</v>
      </c>
      <c r="D39" s="10">
        <v>275.58</v>
      </c>
      <c r="E39" s="11">
        <f t="shared" si="0"/>
        <v>-100.14000000000004</v>
      </c>
    </row>
    <row r="40" spans="1:5" ht="12.75">
      <c r="A40" s="8">
        <f t="shared" si="1"/>
        <v>37</v>
      </c>
      <c r="B40" s="9" t="s">
        <v>39</v>
      </c>
      <c r="C40" s="10">
        <v>362.21</v>
      </c>
      <c r="D40" s="10">
        <v>377.26</v>
      </c>
      <c r="E40" s="11">
        <f t="shared" si="0"/>
        <v>15.050000000000011</v>
      </c>
    </row>
    <row r="41" spans="1:5" ht="12.75">
      <c r="A41" s="8">
        <f t="shared" si="1"/>
        <v>38</v>
      </c>
      <c r="B41" s="9" t="s">
        <v>40</v>
      </c>
      <c r="C41" s="10"/>
      <c r="D41" s="10">
        <v>653.95</v>
      </c>
      <c r="E41" s="11">
        <f t="shared" si="0"/>
        <v>653.95</v>
      </c>
    </row>
    <row r="42" spans="1:5" ht="12.75">
      <c r="A42" s="8">
        <f t="shared" si="1"/>
        <v>39</v>
      </c>
      <c r="B42" s="9" t="s">
        <v>41</v>
      </c>
      <c r="C42" s="10">
        <v>258.56</v>
      </c>
      <c r="D42" s="10">
        <v>301.36</v>
      </c>
      <c r="E42" s="11">
        <f t="shared" si="0"/>
        <v>42.80000000000001</v>
      </c>
    </row>
    <row r="43" spans="1:5" ht="12.75">
      <c r="A43" s="8">
        <f t="shared" si="1"/>
        <v>40</v>
      </c>
      <c r="B43" s="9" t="s">
        <v>42</v>
      </c>
      <c r="C43" s="10">
        <v>303.43</v>
      </c>
      <c r="D43" s="10">
        <v>358.18</v>
      </c>
      <c r="E43" s="11">
        <f t="shared" si="0"/>
        <v>54.75</v>
      </c>
    </row>
    <row r="44" spans="1:5" ht="12.75">
      <c r="A44" s="8">
        <f t="shared" si="1"/>
        <v>41</v>
      </c>
      <c r="B44" s="9" t="s">
        <v>43</v>
      </c>
      <c r="C44" s="10">
        <v>245</v>
      </c>
      <c r="D44" s="10">
        <v>244.46</v>
      </c>
      <c r="E44" s="11">
        <f t="shared" si="0"/>
        <v>-0.539999999999992</v>
      </c>
    </row>
    <row r="45" spans="1:5" ht="12.75">
      <c r="A45" s="8">
        <f t="shared" si="1"/>
        <v>42</v>
      </c>
      <c r="B45" s="9" t="s">
        <v>44</v>
      </c>
      <c r="C45" s="10">
        <v>341.32</v>
      </c>
      <c r="D45" s="10">
        <v>339.18</v>
      </c>
      <c r="E45" s="11">
        <f t="shared" si="0"/>
        <v>-2.1399999999999864</v>
      </c>
    </row>
    <row r="46" spans="1:5" ht="12.75">
      <c r="A46" s="8">
        <f t="shared" si="1"/>
        <v>43</v>
      </c>
      <c r="B46" s="9" t="s">
        <v>45</v>
      </c>
      <c r="C46" s="10">
        <v>345.33</v>
      </c>
      <c r="D46" s="10">
        <v>348.93</v>
      </c>
      <c r="E46" s="11">
        <f t="shared" si="0"/>
        <v>3.6000000000000227</v>
      </c>
    </row>
    <row r="47" spans="1:5" ht="12.75">
      <c r="A47" s="8">
        <f t="shared" si="1"/>
        <v>44</v>
      </c>
      <c r="B47" s="9" t="s">
        <v>46</v>
      </c>
      <c r="C47" s="10">
        <v>348</v>
      </c>
      <c r="D47" s="10">
        <v>306.8</v>
      </c>
      <c r="E47" s="11">
        <f t="shared" si="0"/>
        <v>-41.19999999999999</v>
      </c>
    </row>
    <row r="48" spans="1:5" ht="12.75">
      <c r="A48" s="8">
        <f t="shared" si="1"/>
        <v>45</v>
      </c>
      <c r="B48" s="9" t="s">
        <v>47</v>
      </c>
      <c r="C48" s="10">
        <v>281.37</v>
      </c>
      <c r="D48" s="10">
        <v>334.92</v>
      </c>
      <c r="E48" s="11">
        <f t="shared" si="0"/>
        <v>53.55000000000001</v>
      </c>
    </row>
    <row r="49" spans="1:5" ht="12.75">
      <c r="A49" s="8">
        <f t="shared" si="1"/>
        <v>46</v>
      </c>
      <c r="B49" s="9" t="s">
        <v>48</v>
      </c>
      <c r="C49" s="10">
        <v>363.4</v>
      </c>
      <c r="D49" s="10">
        <v>359.6</v>
      </c>
      <c r="E49" s="11">
        <f t="shared" si="0"/>
        <v>-3.7999999999999545</v>
      </c>
    </row>
    <row r="50" spans="1:5" ht="12.75">
      <c r="A50" s="8">
        <f t="shared" si="1"/>
        <v>47</v>
      </c>
      <c r="B50" s="9" t="s">
        <v>49</v>
      </c>
      <c r="C50" s="10">
        <v>339.87</v>
      </c>
      <c r="D50" s="10">
        <v>344.87</v>
      </c>
      <c r="E50" s="11">
        <f t="shared" si="0"/>
        <v>5</v>
      </c>
    </row>
    <row r="51" spans="1:5" ht="12.75">
      <c r="A51" s="8">
        <f t="shared" si="1"/>
        <v>48</v>
      </c>
      <c r="B51" s="9" t="s">
        <v>50</v>
      </c>
      <c r="C51" s="10">
        <v>335.23</v>
      </c>
      <c r="D51" s="10">
        <v>347.83</v>
      </c>
      <c r="E51" s="11">
        <f t="shared" si="0"/>
        <v>12.599999999999966</v>
      </c>
    </row>
    <row r="52" spans="1:5" ht="12.75">
      <c r="A52" s="8">
        <f t="shared" si="1"/>
        <v>49</v>
      </c>
      <c r="B52" s="9" t="s">
        <v>51</v>
      </c>
      <c r="C52" s="10">
        <v>330.95</v>
      </c>
      <c r="D52" s="10">
        <v>344.68</v>
      </c>
      <c r="E52" s="11">
        <f t="shared" si="0"/>
        <v>13.730000000000018</v>
      </c>
    </row>
    <row r="53" spans="1:5" ht="12.75">
      <c r="A53" s="8">
        <f t="shared" si="1"/>
        <v>50</v>
      </c>
      <c r="B53" s="9" t="s">
        <v>52</v>
      </c>
      <c r="C53" s="10">
        <v>337.97</v>
      </c>
      <c r="D53" s="10">
        <v>372.22</v>
      </c>
      <c r="E53" s="11">
        <f t="shared" si="0"/>
        <v>34.25</v>
      </c>
    </row>
    <row r="54" spans="1:5" ht="12.75">
      <c r="A54" s="8">
        <f t="shared" si="1"/>
        <v>51</v>
      </c>
      <c r="B54" s="9" t="s">
        <v>53</v>
      </c>
      <c r="C54" s="10">
        <v>258.04</v>
      </c>
      <c r="D54" s="10">
        <v>379.77</v>
      </c>
      <c r="E54" s="11">
        <f t="shared" si="0"/>
        <v>121.72999999999996</v>
      </c>
    </row>
    <row r="55" spans="1:5" ht="12.75">
      <c r="A55" s="8">
        <f t="shared" si="1"/>
        <v>52</v>
      </c>
      <c r="B55" s="9" t="s">
        <v>54</v>
      </c>
      <c r="C55" s="10">
        <v>333.44</v>
      </c>
      <c r="D55" s="10">
        <v>331.26</v>
      </c>
      <c r="E55" s="11">
        <f t="shared" si="0"/>
        <v>-2.180000000000007</v>
      </c>
    </row>
    <row r="56" spans="1:5" ht="12.75">
      <c r="A56" s="8">
        <f t="shared" si="1"/>
        <v>53</v>
      </c>
      <c r="B56" s="9" t="s">
        <v>55</v>
      </c>
      <c r="C56" s="10">
        <v>260.5</v>
      </c>
      <c r="D56" s="10">
        <v>314.9</v>
      </c>
      <c r="E56" s="11">
        <f t="shared" si="0"/>
        <v>54.39999999999998</v>
      </c>
    </row>
    <row r="57" spans="1:5" ht="12.75">
      <c r="A57" s="8">
        <f t="shared" si="1"/>
        <v>54</v>
      </c>
      <c r="B57" s="9" t="s">
        <v>56</v>
      </c>
      <c r="C57" s="10">
        <v>267.92</v>
      </c>
      <c r="D57" s="10">
        <v>299.15</v>
      </c>
      <c r="E57" s="11">
        <f t="shared" si="0"/>
        <v>31.22999999999996</v>
      </c>
    </row>
    <row r="58" spans="1:5" ht="12.75">
      <c r="A58" s="8">
        <f t="shared" si="1"/>
        <v>55</v>
      </c>
      <c r="B58" s="9" t="s">
        <v>57</v>
      </c>
      <c r="C58" s="10">
        <v>211.1</v>
      </c>
      <c r="D58" s="10">
        <v>210.77</v>
      </c>
      <c r="E58" s="11">
        <f t="shared" si="0"/>
        <v>-0.3299999999999841</v>
      </c>
    </row>
    <row r="59" spans="1:5" ht="12.75">
      <c r="A59" s="8">
        <f t="shared" si="1"/>
        <v>56</v>
      </c>
      <c r="B59" s="9" t="s">
        <v>58</v>
      </c>
      <c r="C59" s="10">
        <v>297.98</v>
      </c>
      <c r="D59" s="10">
        <v>335.72</v>
      </c>
      <c r="E59" s="11">
        <f t="shared" si="0"/>
        <v>37.74000000000001</v>
      </c>
    </row>
    <row r="60" spans="1:5" ht="12.75">
      <c r="A60" s="8">
        <f t="shared" si="1"/>
        <v>57</v>
      </c>
      <c r="B60" s="9" t="s">
        <v>59</v>
      </c>
      <c r="C60" s="10"/>
      <c r="D60" s="10"/>
      <c r="E60" s="11">
        <f t="shared" si="0"/>
        <v>0</v>
      </c>
    </row>
    <row r="61" spans="1:5" ht="12.75">
      <c r="A61" s="8">
        <f t="shared" si="1"/>
        <v>58</v>
      </c>
      <c r="B61" s="9" t="s">
        <v>60</v>
      </c>
      <c r="C61" s="10">
        <v>371.51</v>
      </c>
      <c r="D61" s="10">
        <v>388.22</v>
      </c>
      <c r="E61" s="11">
        <f t="shared" si="0"/>
        <v>16.710000000000036</v>
      </c>
    </row>
    <row r="62" spans="1:5" ht="12.75">
      <c r="A62" s="8">
        <f t="shared" si="1"/>
        <v>59</v>
      </c>
      <c r="B62" s="9" t="s">
        <v>61</v>
      </c>
      <c r="C62" s="10">
        <v>278.4</v>
      </c>
      <c r="D62" s="10">
        <v>293.09</v>
      </c>
      <c r="E62" s="11">
        <f t="shared" si="0"/>
        <v>14.689999999999998</v>
      </c>
    </row>
    <row r="63" spans="1:5" ht="12.75">
      <c r="A63" s="8">
        <f t="shared" si="1"/>
        <v>60</v>
      </c>
      <c r="B63" s="9" t="s">
        <v>62</v>
      </c>
      <c r="C63" s="10">
        <v>208.56</v>
      </c>
      <c r="D63" s="10">
        <v>281.6</v>
      </c>
      <c r="E63" s="11">
        <f t="shared" si="0"/>
        <v>73.04000000000002</v>
      </c>
    </row>
    <row r="64" spans="1:5" ht="12.75">
      <c r="A64" s="8">
        <f t="shared" si="1"/>
        <v>61</v>
      </c>
      <c r="B64" s="9" t="s">
        <v>63</v>
      </c>
      <c r="C64" s="10">
        <v>324.93</v>
      </c>
      <c r="D64" s="10">
        <v>348.33</v>
      </c>
      <c r="E64" s="11">
        <f t="shared" si="0"/>
        <v>23.399999999999977</v>
      </c>
    </row>
    <row r="65" spans="1:5" ht="12.75">
      <c r="A65" s="8">
        <f t="shared" si="1"/>
        <v>62</v>
      </c>
      <c r="B65" s="9" t="s">
        <v>64</v>
      </c>
      <c r="C65" s="10">
        <v>365.13</v>
      </c>
      <c r="D65" s="10">
        <v>378.64</v>
      </c>
      <c r="E65" s="11">
        <f t="shared" si="0"/>
        <v>13.509999999999991</v>
      </c>
    </row>
    <row r="66" spans="1:5" ht="12.75">
      <c r="A66" s="8">
        <f t="shared" si="1"/>
        <v>63</v>
      </c>
      <c r="B66" s="9" t="s">
        <v>65</v>
      </c>
      <c r="C66" s="10">
        <v>311.27</v>
      </c>
      <c r="D66" s="10">
        <v>304.99</v>
      </c>
      <c r="E66" s="11">
        <f t="shared" si="0"/>
        <v>-6.279999999999973</v>
      </c>
    </row>
    <row r="67" spans="1:5" ht="12.75">
      <c r="A67" s="8">
        <f t="shared" si="1"/>
        <v>64</v>
      </c>
      <c r="B67" s="9" t="s">
        <v>66</v>
      </c>
      <c r="C67" s="10">
        <v>317.39</v>
      </c>
      <c r="D67" s="10">
        <v>258.81</v>
      </c>
      <c r="E67" s="11">
        <f t="shared" si="0"/>
        <v>-58.579999999999984</v>
      </c>
    </row>
    <row r="68" spans="1:5" ht="12.75">
      <c r="A68" s="8">
        <f t="shared" si="1"/>
        <v>65</v>
      </c>
      <c r="B68" s="9" t="s">
        <v>67</v>
      </c>
      <c r="C68" s="10">
        <v>337.55</v>
      </c>
      <c r="D68" s="10">
        <v>335.1</v>
      </c>
      <c r="E68" s="11">
        <f aca="true" t="shared" si="2" ref="E68:E79">D68-C68</f>
        <v>-2.4499999999999886</v>
      </c>
    </row>
    <row r="69" spans="1:5" ht="12.75">
      <c r="A69" s="8">
        <f aca="true" t="shared" si="3" ref="A69:A77">A68+1</f>
        <v>66</v>
      </c>
      <c r="B69" s="9" t="s">
        <v>68</v>
      </c>
      <c r="C69" s="10">
        <v>307.1</v>
      </c>
      <c r="D69" s="10">
        <v>338.47</v>
      </c>
      <c r="E69" s="11">
        <f t="shared" si="2"/>
        <v>31.370000000000005</v>
      </c>
    </row>
    <row r="70" spans="1:5" ht="12.75">
      <c r="A70" s="8">
        <f t="shared" si="3"/>
        <v>67</v>
      </c>
      <c r="B70" s="9" t="s">
        <v>69</v>
      </c>
      <c r="C70" s="10">
        <v>299.03</v>
      </c>
      <c r="D70" s="10">
        <v>325.9</v>
      </c>
      <c r="E70" s="11">
        <f t="shared" si="2"/>
        <v>26.870000000000005</v>
      </c>
    </row>
    <row r="71" spans="1:5" ht="12.75">
      <c r="A71" s="8">
        <f t="shared" si="3"/>
        <v>68</v>
      </c>
      <c r="B71" s="9" t="s">
        <v>70</v>
      </c>
      <c r="C71" s="10">
        <v>253.19</v>
      </c>
      <c r="D71" s="10">
        <v>226.54</v>
      </c>
      <c r="E71" s="11">
        <f t="shared" si="2"/>
        <v>-26.650000000000006</v>
      </c>
    </row>
    <row r="72" spans="1:5" ht="12.75">
      <c r="A72" s="8">
        <f t="shared" si="3"/>
        <v>69</v>
      </c>
      <c r="B72" s="9" t="s">
        <v>71</v>
      </c>
      <c r="C72" s="10">
        <v>377.8</v>
      </c>
      <c r="D72" s="10">
        <v>309.25</v>
      </c>
      <c r="E72" s="11">
        <f t="shared" si="2"/>
        <v>-68.55000000000001</v>
      </c>
    </row>
    <row r="73" spans="1:5" ht="12.75">
      <c r="A73" s="8">
        <f t="shared" si="3"/>
        <v>70</v>
      </c>
      <c r="B73" s="9" t="s">
        <v>72</v>
      </c>
      <c r="C73" s="10">
        <v>269.94</v>
      </c>
      <c r="D73" s="10">
        <v>298.26</v>
      </c>
      <c r="E73" s="11">
        <f t="shared" si="2"/>
        <v>28.319999999999993</v>
      </c>
    </row>
    <row r="74" spans="1:5" ht="12.75">
      <c r="A74" s="8">
        <v>71</v>
      </c>
      <c r="B74" s="9" t="s">
        <v>73</v>
      </c>
      <c r="C74" s="10">
        <v>223.8</v>
      </c>
      <c r="D74" s="10">
        <v>342.8</v>
      </c>
      <c r="E74" s="11">
        <f t="shared" si="2"/>
        <v>119</v>
      </c>
    </row>
    <row r="75" spans="1:5" ht="12.75">
      <c r="A75" s="8">
        <f t="shared" si="3"/>
        <v>72</v>
      </c>
      <c r="B75" s="9" t="s">
        <v>74</v>
      </c>
      <c r="C75" s="10">
        <v>373.5</v>
      </c>
      <c r="D75" s="10">
        <v>487.9</v>
      </c>
      <c r="E75" s="11">
        <f t="shared" si="2"/>
        <v>114.39999999999998</v>
      </c>
    </row>
    <row r="76" spans="1:5" ht="12.75">
      <c r="A76" s="8">
        <f t="shared" si="3"/>
        <v>73</v>
      </c>
      <c r="B76" s="9" t="s">
        <v>75</v>
      </c>
      <c r="C76" s="10"/>
      <c r="D76" s="10"/>
      <c r="E76" s="11">
        <f t="shared" si="2"/>
        <v>0</v>
      </c>
    </row>
    <row r="77" spans="1:5" ht="12.75">
      <c r="A77" s="8">
        <f t="shared" si="3"/>
        <v>74</v>
      </c>
      <c r="B77" s="9" t="s">
        <v>76</v>
      </c>
      <c r="C77" s="10">
        <v>219.63</v>
      </c>
      <c r="D77" s="10">
        <v>165.81</v>
      </c>
      <c r="E77" s="11">
        <f t="shared" si="2"/>
        <v>-53.81999999999999</v>
      </c>
    </row>
    <row r="78" spans="1:5" ht="12.75">
      <c r="A78" s="8">
        <v>75</v>
      </c>
      <c r="B78" s="9" t="s">
        <v>77</v>
      </c>
      <c r="C78" s="10">
        <v>331.09</v>
      </c>
      <c r="D78" s="10">
        <v>311.66</v>
      </c>
      <c r="E78" s="11">
        <f t="shared" si="2"/>
        <v>-19.42999999999995</v>
      </c>
    </row>
    <row r="79" spans="1:5" ht="12.75">
      <c r="A79" s="8">
        <v>76</v>
      </c>
      <c r="B79" s="9" t="s">
        <v>78</v>
      </c>
      <c r="C79" s="10">
        <v>326.15</v>
      </c>
      <c r="D79" s="10">
        <v>282.26</v>
      </c>
      <c r="E79" s="11">
        <f t="shared" si="2"/>
        <v>-43.889999999999986</v>
      </c>
    </row>
  </sheetData>
  <sheetProtection/>
  <mergeCells count="1">
    <mergeCell ref="A1:E1"/>
  </mergeCells>
  <conditionalFormatting sqref="E4:E79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15" ht="30" customHeight="1">
      <c r="A1" s="14" t="str">
        <f>'профили коек'!A1:E1</f>
        <v>Работа койки по профилям(подчинение).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Роман 'tikitavy' Вильченко</cp:lastModifiedBy>
  <cp:lastPrinted>2005-02-25T06:04:46Z</cp:lastPrinted>
  <dcterms:created xsi:type="dcterms:W3CDTF">2003-04-21T05:06:21Z</dcterms:created>
  <dcterms:modified xsi:type="dcterms:W3CDTF">2007-03-29T07:58:51Z</dcterms:modified>
  <cp:category/>
  <cp:version/>
  <cp:contentType/>
  <cp:contentStatus/>
</cp:coreProperties>
</file>