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<sst xmlns="http://schemas.openxmlformats.org/spreadsheetml/2006/main" count="105" uniqueCount="43">
  <si>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</si>
  <si>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</si>
  <si>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</si>
  <si>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</si>
  <si>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</si>
  <si>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</si>
  <si>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</si>
  <si>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</si>
  <si>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</si>
  <si>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</si>
  <si>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</si>
  <si>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</si>
  <si>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</si>
  <si>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</si>
  <si>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</si>
  <si>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</si>
  <si>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</si>
  <si>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</si>
  <si>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</si>
  <si>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</si>
  <si>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</si>
  <si>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</si>
  <si>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</si>
  <si>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</si>
  <si>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</si>
  <si>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</si>
  <si>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</si>
  <si>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</si>
  <si>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</si>
  <si>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</si>
  <si>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</si>
  <si>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</si>
  <si>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</si>
  <si>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</si>
  <si>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</si>
  <si>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</si>
  <si>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</si>
  <si>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</si>
  <si>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</si>
  <si>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</si>
  <si>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</si>
  <si>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</si>
  <si>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>Длительность пребывания больного на  круглосуточной (без сестр.) койке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</si>
</sst>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51" applyNumberFormat="1" applyFont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1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-0.15000000000000036</c:v>
                </c:pt>
                <c:pt idx="1">
                  <c:v>-0.35999999999999943</c:v>
                </c:pt>
                <c:pt idx="2">
                  <c:v>0.2699999999999996</c:v>
                </c:pt>
                <c:pt idx="3">
                  <c:v>-0.08999999999999986</c:v>
                </c:pt>
                <c:pt idx="4">
                  <c:v>-0.08999999999999986</c:v>
                </c:pt>
                <c:pt idx="5">
                  <c:v>0.15000000000000036</c:v>
                </c:pt>
                <c:pt idx="6">
                  <c:v>-0.1999999999999993</c:v>
                </c:pt>
                <c:pt idx="7">
                  <c:v>0.14000000000000057</c:v>
                </c:pt>
                <c:pt idx="8">
                  <c:v>0.10999999999999943</c:v>
                </c:pt>
                <c:pt idx="9">
                  <c:v>-0.5800000000000001</c:v>
                </c:pt>
                <c:pt idx="10">
                  <c:v>-0.05000000000000071</c:v>
                </c:pt>
                <c:pt idx="11">
                  <c:v>-0.03999999999999915</c:v>
                </c:pt>
                <c:pt idx="12">
                  <c:v>-0.3000000000000007</c:v>
                </c:pt>
                <c:pt idx="13">
                  <c:v>0.1899999999999995</c:v>
                </c:pt>
                <c:pt idx="14">
                  <c:v>-0.2699999999999996</c:v>
                </c:pt>
                <c:pt idx="15">
                  <c:v>-0.5</c:v>
                </c:pt>
                <c:pt idx="16">
                  <c:v>-0.0600000000000005</c:v>
                </c:pt>
                <c:pt idx="17">
                  <c:v>-0.11000000000000121</c:v>
                </c:pt>
                <c:pt idx="18">
                  <c:v>0.040000000000000924</c:v>
                </c:pt>
                <c:pt idx="19">
                  <c:v>-1.870000000000001</c:v>
                </c:pt>
                <c:pt idx="20">
                  <c:v>-0.2400000000000002</c:v>
                </c:pt>
                <c:pt idx="21">
                  <c:v>0.25</c:v>
                </c:pt>
                <c:pt idx="22">
                  <c:v>-0.41000000000000014</c:v>
                </c:pt>
                <c:pt idx="23">
                  <c:v>-0.07000000000000028</c:v>
                </c:pt>
                <c:pt idx="24">
                  <c:v>-1.3900000000000006</c:v>
                </c:pt>
                <c:pt idx="25">
                  <c:v>-0.7800000000000011</c:v>
                </c:pt>
                <c:pt idx="26">
                  <c:v>-0.3699999999999992</c:v>
                </c:pt>
                <c:pt idx="27">
                  <c:v>-0.3299999999999983</c:v>
                </c:pt>
                <c:pt idx="28">
                  <c:v>0.019999999999999574</c:v>
                </c:pt>
                <c:pt idx="29">
                  <c:v>0.5299999999999994</c:v>
                </c:pt>
                <c:pt idx="30">
                  <c:v>-0.27999999999999936</c:v>
                </c:pt>
                <c:pt idx="31">
                  <c:v>-0.2900000000000009</c:v>
                </c:pt>
              </c:numCache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0397"/>
        <c:crosses val="autoZero"/>
        <c:auto val="0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4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-3.110000000000001</c:v>
                </c:pt>
                <c:pt idx="1">
                  <c:v>-2.0600000000000005</c:v>
                </c:pt>
                <c:pt idx="2">
                  <c:v>-2.9800000000000004</c:v>
                </c:pt>
                <c:pt idx="3">
                  <c:v>-1.9700000000000006</c:v>
                </c:pt>
                <c:pt idx="4">
                  <c:v>-3.290000000000001</c:v>
                </c:pt>
                <c:pt idx="5">
                  <c:v>-2.040000000000001</c:v>
                </c:pt>
                <c:pt idx="6">
                  <c:v>-3.08</c:v>
                </c:pt>
                <c:pt idx="7">
                  <c:v>-2.960000000000001</c:v>
                </c:pt>
                <c:pt idx="8">
                  <c:v>-2.4700000000000006</c:v>
                </c:pt>
                <c:pt idx="9">
                  <c:v>-3.290000000000001</c:v>
                </c:pt>
                <c:pt idx="10">
                  <c:v>-2.1800000000000015</c:v>
                </c:pt>
                <c:pt idx="11">
                  <c:v>-3.41</c:v>
                </c:pt>
                <c:pt idx="12">
                  <c:v>-2.0100000000000016</c:v>
                </c:pt>
                <c:pt idx="13">
                  <c:v>-3.4700000000000006</c:v>
                </c:pt>
                <c:pt idx="14">
                  <c:v>-1.2400000000000002</c:v>
                </c:pt>
                <c:pt idx="15">
                  <c:v>-3.210000000000001</c:v>
                </c:pt>
                <c:pt idx="16">
                  <c:v>-0.8400000000000016</c:v>
                </c:pt>
                <c:pt idx="17">
                  <c:v>-2.6700000000000017</c:v>
                </c:pt>
                <c:pt idx="18">
                  <c:v>-2.0600000000000005</c:v>
                </c:pt>
                <c:pt idx="19">
                  <c:v>-0.9400000000000013</c:v>
                </c:pt>
                <c:pt idx="20">
                  <c:v>-2.030000000000001</c:v>
                </c:pt>
                <c:pt idx="21">
                  <c:v>-3.370000000000001</c:v>
                </c:pt>
                <c:pt idx="22">
                  <c:v>-3.040000000000001</c:v>
                </c:pt>
                <c:pt idx="23">
                  <c:v>-2.8000000000000007</c:v>
                </c:pt>
                <c:pt idx="24">
                  <c:v>-2.8500000000000014</c:v>
                </c:pt>
                <c:pt idx="25">
                  <c:v>7.619999999999997</c:v>
                </c:pt>
                <c:pt idx="26">
                  <c:v>-2.710000000000001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743"/>
        <c:crosses val="autoZero"/>
        <c:auto val="0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7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-4.35</c:v>
                </c:pt>
                <c:pt idx="1">
                  <c:v>-3.299999999999999</c:v>
                </c:pt>
                <c:pt idx="2">
                  <c:v>-4.219999999999999</c:v>
                </c:pt>
                <c:pt idx="3">
                  <c:v>-3.209999999999999</c:v>
                </c:pt>
                <c:pt idx="4">
                  <c:v>-4.529999999999999</c:v>
                </c:pt>
                <c:pt idx="5">
                  <c:v>-3.2799999999999994</c:v>
                </c:pt>
                <c:pt idx="6">
                  <c:v>-4.3199999999999985</c:v>
                </c:pt>
                <c:pt idx="7">
                  <c:v>-4.199999999999999</c:v>
                </c:pt>
                <c:pt idx="8">
                  <c:v>-3.709999999999999</c:v>
                </c:pt>
                <c:pt idx="9">
                  <c:v>-4.529999999999999</c:v>
                </c:pt>
                <c:pt idx="10">
                  <c:v>-3.42</c:v>
                </c:pt>
                <c:pt idx="11">
                  <c:v>-4.649999999999999</c:v>
                </c:pt>
                <c:pt idx="12">
                  <c:v>-3.25</c:v>
                </c:pt>
                <c:pt idx="13">
                  <c:v>-4.709999999999999</c:v>
                </c:pt>
                <c:pt idx="14">
                  <c:v>-2.4799999999999986</c:v>
                </c:pt>
                <c:pt idx="15">
                  <c:v>-4.449999999999999</c:v>
                </c:pt>
                <c:pt idx="16">
                  <c:v>-2.08</c:v>
                </c:pt>
                <c:pt idx="17">
                  <c:v>-3.91</c:v>
                </c:pt>
                <c:pt idx="18">
                  <c:v>-3.299999999999999</c:v>
                </c:pt>
                <c:pt idx="19">
                  <c:v>-2.1799999999999997</c:v>
                </c:pt>
                <c:pt idx="20">
                  <c:v>-3.2699999999999996</c:v>
                </c:pt>
                <c:pt idx="21">
                  <c:v>-4.609999999999999</c:v>
                </c:pt>
                <c:pt idx="22">
                  <c:v>-4.279999999999999</c:v>
                </c:pt>
                <c:pt idx="23">
                  <c:v>-4.039999999999999</c:v>
                </c:pt>
                <c:pt idx="24">
                  <c:v>-4.09</c:v>
                </c:pt>
                <c:pt idx="25">
                  <c:v>6.379999999999999</c:v>
                </c:pt>
                <c:pt idx="26">
                  <c:v>-3.9499999999999993</c:v>
                </c:pt>
                <c:pt idx="27">
                  <c:v>-1.2399999999999984</c:v>
                </c:pt>
                <c:pt idx="28">
                  <c:v>-4.52</c:v>
                </c:pt>
                <c:pt idx="29">
                  <c:v>-1.6600000000000001</c:v>
                </c:pt>
                <c:pt idx="30">
                  <c:v>-3.7299999999999986</c:v>
                </c:pt>
                <c:pt idx="31">
                  <c:v>-1.3399999999999999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40465"/>
        <c:crosses val="autoZero"/>
        <c:auto val="0"/>
        <c:lblOffset val="100"/>
        <c:tickLblSkip val="1"/>
        <c:noMultiLvlLbl val="0"/>
      </c:catAx>
      <c:valAx>
        <c:axId val="82404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37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2007</v>
      </c>
      <c r="D2" s="17">
        <v>2008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</v>
      </c>
      <c r="D4" s="8">
        <v>9.85</v>
      </c>
      <c r="E4" s="9">
        <f>D4-C4</f>
        <v>-0.15000000000000036</v>
      </c>
    </row>
    <row r="5" spans="1:5" ht="12.75">
      <c r="A5" s="6">
        <f aca="true" t="shared" si="0" ref="A5:A25">A4+1</f>
        <v>2</v>
      </c>
      <c r="B5" s="7" t="s">
        <v>3</v>
      </c>
      <c r="C5" s="8">
        <v>11.26</v>
      </c>
      <c r="D5" s="8">
        <v>10.9</v>
      </c>
      <c r="E5" s="9">
        <f aca="true" t="shared" si="1" ref="E5:E35">D5-C5</f>
        <v>-0.35999999999999943</v>
      </c>
    </row>
    <row r="6" spans="1:5" ht="12.75">
      <c r="A6" s="6">
        <f t="shared" si="0"/>
        <v>3</v>
      </c>
      <c r="B6" s="7" t="s">
        <v>4</v>
      </c>
      <c r="C6" s="8">
        <v>9.71</v>
      </c>
      <c r="D6" s="8">
        <v>9.98</v>
      </c>
      <c r="E6" s="9">
        <f t="shared" si="1"/>
        <v>0.2699999999999996</v>
      </c>
    </row>
    <row r="7" spans="1:5" ht="12.75">
      <c r="A7" s="6">
        <f t="shared" si="0"/>
        <v>4</v>
      </c>
      <c r="B7" s="7" t="s">
        <v>5</v>
      </c>
      <c r="C7" s="8">
        <v>11.08</v>
      </c>
      <c r="D7" s="8">
        <v>10.99</v>
      </c>
      <c r="E7" s="9">
        <f t="shared" si="1"/>
        <v>-0.08999999999999986</v>
      </c>
    </row>
    <row r="8" spans="1:5" ht="12.75">
      <c r="A8" s="6">
        <f t="shared" si="0"/>
        <v>5</v>
      </c>
      <c r="B8" s="7" t="s">
        <v>6</v>
      </c>
      <c r="C8" s="8">
        <v>9.76</v>
      </c>
      <c r="D8" s="8">
        <v>9.67</v>
      </c>
      <c r="E8" s="9">
        <f t="shared" si="1"/>
        <v>-0.08999999999999986</v>
      </c>
    </row>
    <row r="9" spans="1:5" ht="12.75">
      <c r="A9" s="6">
        <f t="shared" si="0"/>
        <v>6</v>
      </c>
      <c r="B9" s="7" t="s">
        <v>7</v>
      </c>
      <c r="C9" s="8">
        <v>10.77</v>
      </c>
      <c r="D9" s="8">
        <v>10.92</v>
      </c>
      <c r="E9" s="9">
        <f t="shared" si="1"/>
        <v>0.15000000000000036</v>
      </c>
    </row>
    <row r="10" spans="1:5" ht="12.75">
      <c r="A10" s="6">
        <f t="shared" si="0"/>
        <v>7</v>
      </c>
      <c r="B10" s="7" t="s">
        <v>8</v>
      </c>
      <c r="C10" s="8">
        <v>10.08</v>
      </c>
      <c r="D10" s="8">
        <v>9.88</v>
      </c>
      <c r="E10" s="9">
        <f t="shared" si="1"/>
        <v>-0.1999999999999993</v>
      </c>
    </row>
    <row r="11" spans="1:5" ht="12.75">
      <c r="A11" s="6">
        <f t="shared" si="0"/>
        <v>8</v>
      </c>
      <c r="B11" s="7" t="s">
        <v>9</v>
      </c>
      <c r="C11" s="8">
        <v>9.86</v>
      </c>
      <c r="D11" s="8">
        <v>10</v>
      </c>
      <c r="E11" s="9">
        <f t="shared" si="1"/>
        <v>0.14000000000000057</v>
      </c>
    </row>
    <row r="12" spans="1:5" ht="12.75">
      <c r="A12" s="6">
        <f t="shared" si="0"/>
        <v>9</v>
      </c>
      <c r="B12" s="7" t="s">
        <v>10</v>
      </c>
      <c r="C12" s="8">
        <v>10.38</v>
      </c>
      <c r="D12" s="8">
        <v>10.49</v>
      </c>
      <c r="E12" s="9">
        <f t="shared" si="1"/>
        <v>0.10999999999999943</v>
      </c>
    </row>
    <row r="13" spans="1:5" ht="12.75">
      <c r="A13" s="6">
        <f t="shared" si="0"/>
        <v>10</v>
      </c>
      <c r="B13" s="7" t="s">
        <v>11</v>
      </c>
      <c r="C13" s="8">
        <v>10.25</v>
      </c>
      <c r="D13" s="8">
        <v>9.67</v>
      </c>
      <c r="E13" s="9">
        <f t="shared" si="1"/>
        <v>-0.5800000000000001</v>
      </c>
    </row>
    <row r="14" spans="1:5" ht="12.75">
      <c r="A14" s="6">
        <f t="shared" si="0"/>
        <v>11</v>
      </c>
      <c r="B14" s="7" t="s">
        <v>12</v>
      </c>
      <c r="C14" s="8">
        <v>10.83</v>
      </c>
      <c r="D14" s="8">
        <v>10.78</v>
      </c>
      <c r="E14" s="9">
        <f t="shared" si="1"/>
        <v>-0.05000000000000071</v>
      </c>
    </row>
    <row r="15" spans="1:5" ht="12.75">
      <c r="A15" s="6">
        <f t="shared" si="0"/>
        <v>12</v>
      </c>
      <c r="B15" s="7" t="s">
        <v>13</v>
      </c>
      <c r="C15" s="8">
        <v>9.59</v>
      </c>
      <c r="D15" s="8">
        <v>9.55</v>
      </c>
      <c r="E15" s="9">
        <f t="shared" si="1"/>
        <v>-0.03999999999999915</v>
      </c>
    </row>
    <row r="16" spans="1:5" ht="12.75">
      <c r="A16" s="6">
        <f t="shared" si="0"/>
        <v>13</v>
      </c>
      <c r="B16" s="7" t="s">
        <v>14</v>
      </c>
      <c r="C16" s="8">
        <v>11.25</v>
      </c>
      <c r="D16" s="8">
        <v>10.95</v>
      </c>
      <c r="E16" s="9">
        <f t="shared" si="1"/>
        <v>-0.3000000000000007</v>
      </c>
    </row>
    <row r="17" spans="1:5" ht="12.75">
      <c r="A17" s="6">
        <f t="shared" si="0"/>
        <v>14</v>
      </c>
      <c r="B17" s="7" t="s">
        <v>15</v>
      </c>
      <c r="C17" s="8">
        <v>9.3</v>
      </c>
      <c r="D17" s="8">
        <v>9.49</v>
      </c>
      <c r="E17" s="9">
        <f t="shared" si="1"/>
        <v>0.1899999999999995</v>
      </c>
    </row>
    <row r="18" spans="1:5" ht="12.75">
      <c r="A18" s="6">
        <f t="shared" si="0"/>
        <v>15</v>
      </c>
      <c r="B18" s="7" t="s">
        <v>16</v>
      </c>
      <c r="C18" s="8">
        <v>11.99</v>
      </c>
      <c r="D18" s="8">
        <v>11.72</v>
      </c>
      <c r="E18" s="9">
        <f t="shared" si="1"/>
        <v>-0.2699999999999996</v>
      </c>
    </row>
    <row r="19" spans="1:5" ht="12.75">
      <c r="A19" s="6">
        <f t="shared" si="0"/>
        <v>16</v>
      </c>
      <c r="B19" s="7" t="s">
        <v>17</v>
      </c>
      <c r="C19" s="8">
        <v>10.25</v>
      </c>
      <c r="D19" s="8">
        <v>9.75</v>
      </c>
      <c r="E19" s="9">
        <f t="shared" si="1"/>
        <v>-0.5</v>
      </c>
    </row>
    <row r="20" spans="1:5" ht="12.75">
      <c r="A20" s="6">
        <f t="shared" si="0"/>
        <v>17</v>
      </c>
      <c r="B20" s="7" t="s">
        <v>18</v>
      </c>
      <c r="C20" s="8">
        <v>12.18</v>
      </c>
      <c r="D20" s="8">
        <v>12.12</v>
      </c>
      <c r="E20" s="9">
        <f t="shared" si="1"/>
        <v>-0.0600000000000005</v>
      </c>
    </row>
    <row r="21" spans="1:5" ht="12.75">
      <c r="A21" s="6">
        <f t="shared" si="0"/>
        <v>18</v>
      </c>
      <c r="B21" s="7" t="s">
        <v>19</v>
      </c>
      <c r="C21" s="8">
        <v>10.4</v>
      </c>
      <c r="D21" s="8">
        <v>10.29</v>
      </c>
      <c r="E21" s="9">
        <f t="shared" si="1"/>
        <v>-0.11000000000000121</v>
      </c>
    </row>
    <row r="22" spans="1:5" ht="12.75">
      <c r="A22" s="6">
        <f t="shared" si="0"/>
        <v>19</v>
      </c>
      <c r="B22" s="7" t="s">
        <v>20</v>
      </c>
      <c r="C22" s="8">
        <v>10.86</v>
      </c>
      <c r="D22" s="8">
        <v>10.9</v>
      </c>
      <c r="E22" s="9">
        <f t="shared" si="1"/>
        <v>0.040000000000000924</v>
      </c>
    </row>
    <row r="23" spans="1:5" ht="12.75">
      <c r="A23" s="6">
        <f t="shared" si="0"/>
        <v>20</v>
      </c>
      <c r="B23" s="7" t="s">
        <v>21</v>
      </c>
      <c r="C23" s="8">
        <v>13.89</v>
      </c>
      <c r="D23" s="8">
        <v>12.02</v>
      </c>
      <c r="E23" s="9">
        <f t="shared" si="1"/>
        <v>-1.870000000000001</v>
      </c>
    </row>
    <row r="24" spans="1:5" ht="12.75">
      <c r="A24" s="6">
        <f t="shared" si="0"/>
        <v>21</v>
      </c>
      <c r="B24" s="7" t="s">
        <v>22</v>
      </c>
      <c r="C24" s="8">
        <v>11.17</v>
      </c>
      <c r="D24" s="8">
        <v>10.93</v>
      </c>
      <c r="E24" s="9">
        <f t="shared" si="1"/>
        <v>-0.2400000000000002</v>
      </c>
    </row>
    <row r="25" spans="1:5" ht="12.75">
      <c r="A25" s="6">
        <f t="shared" si="0"/>
        <v>22</v>
      </c>
      <c r="B25" s="7" t="s">
        <v>23</v>
      </c>
      <c r="C25" s="8">
        <v>9.34</v>
      </c>
      <c r="D25" s="8">
        <v>9.59</v>
      </c>
      <c r="E25" s="9">
        <f t="shared" si="1"/>
        <v>0.25</v>
      </c>
    </row>
    <row r="26" spans="1:5" ht="12.75">
      <c r="A26" s="6">
        <f>A20+1</f>
        <v>18</v>
      </c>
      <c r="B26" s="7" t="s">
        <v>24</v>
      </c>
      <c r="C26" s="8">
        <v>10.33</v>
      </c>
      <c r="D26" s="8">
        <v>9.92</v>
      </c>
      <c r="E26" s="9">
        <f t="shared" si="1"/>
        <v>-0.41000000000000014</v>
      </c>
    </row>
    <row r="27" spans="1:5" ht="12.75">
      <c r="A27" s="6">
        <f>A26+1</f>
        <v>19</v>
      </c>
      <c r="B27" s="7" t="s">
        <v>25</v>
      </c>
      <c r="C27" s="8">
        <v>10.23</v>
      </c>
      <c r="D27" s="8">
        <v>10.16</v>
      </c>
      <c r="E27" s="9">
        <f t="shared" si="1"/>
        <v>-0.07000000000000028</v>
      </c>
    </row>
    <row r="28" spans="1:5" ht="12.75">
      <c r="A28" s="6">
        <f>A27+1</f>
        <v>20</v>
      </c>
      <c r="B28" s="7" t="s">
        <v>26</v>
      </c>
      <c r="C28" s="8">
        <v>11.5</v>
      </c>
      <c r="D28" s="8">
        <v>10.11</v>
      </c>
      <c r="E28" s="9">
        <f t="shared" si="1"/>
        <v>-1.3900000000000006</v>
      </c>
    </row>
    <row r="29" spans="1:5" ht="12.75">
      <c r="A29" s="6">
        <f>A28+1</f>
        <v>21</v>
      </c>
      <c r="B29" s="7" t="s">
        <v>27</v>
      </c>
      <c r="C29" s="8">
        <v>21.36</v>
      </c>
      <c r="D29" s="8">
        <v>20.58</v>
      </c>
      <c r="E29" s="9">
        <f t="shared" si="1"/>
        <v>-0.7800000000000011</v>
      </c>
    </row>
    <row r="30" spans="1:5" ht="12.75">
      <c r="A30" s="6">
        <f>A29+1</f>
        <v>22</v>
      </c>
      <c r="B30" s="7" t="s">
        <v>28</v>
      </c>
      <c r="C30" s="8">
        <v>10.62</v>
      </c>
      <c r="D30" s="8">
        <v>10.25</v>
      </c>
      <c r="E30" s="9">
        <f t="shared" si="1"/>
        <v>-0.3699999999999992</v>
      </c>
    </row>
    <row r="31" spans="1:5" ht="12.75">
      <c r="A31" s="27" t="s">
        <v>35</v>
      </c>
      <c r="B31" s="27"/>
      <c r="C31" s="24">
        <v>13.29</v>
      </c>
      <c r="D31" s="24">
        <v>12.96</v>
      </c>
      <c r="E31" s="9">
        <f t="shared" si="1"/>
        <v>-0.3299999999999983</v>
      </c>
    </row>
    <row r="32" spans="1:5" ht="12.75">
      <c r="A32" s="6">
        <v>23</v>
      </c>
      <c r="B32" s="7" t="s">
        <v>38</v>
      </c>
      <c r="C32" s="8">
        <v>9.66</v>
      </c>
      <c r="D32" s="8">
        <v>9.68</v>
      </c>
      <c r="E32" s="9">
        <f t="shared" si="1"/>
        <v>0.019999999999999574</v>
      </c>
    </row>
    <row r="33" spans="1:5" ht="12.75">
      <c r="A33" s="6">
        <v>24</v>
      </c>
      <c r="B33" s="7" t="s">
        <v>39</v>
      </c>
      <c r="C33" s="8">
        <v>12.01</v>
      </c>
      <c r="D33" s="8">
        <v>12.54</v>
      </c>
      <c r="E33" s="9">
        <f t="shared" si="1"/>
        <v>0.5299999999999994</v>
      </c>
    </row>
    <row r="34" spans="1:5" ht="12.75">
      <c r="A34" s="6">
        <v>25</v>
      </c>
      <c r="B34" s="7" t="s">
        <v>40</v>
      </c>
      <c r="C34" s="8">
        <v>10.75</v>
      </c>
      <c r="D34" s="8">
        <v>10.47</v>
      </c>
      <c r="E34" s="9">
        <f t="shared" si="1"/>
        <v>-0.27999999999999936</v>
      </c>
    </row>
    <row r="35" spans="1:5" ht="12.75">
      <c r="A35" s="28" t="s">
        <v>41</v>
      </c>
      <c r="B35" s="29"/>
      <c r="C35" s="25">
        <v>13.15</v>
      </c>
      <c r="D35" s="25">
        <v>12.86</v>
      </c>
      <c r="E35" s="9">
        <f t="shared" si="1"/>
        <v>-0.2900000000000009</v>
      </c>
    </row>
  </sheetData>
  <sheetProtection/>
  <mergeCells count="3">
    <mergeCell ref="A1:E1"/>
    <mergeCell ref="A31:B31"/>
    <mergeCell ref="A35:B35"/>
  </mergeCells>
  <conditionalFormatting sqref="E4:E35 C31:D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5" sqref="H24:H25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2008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9.85</v>
      </c>
      <c r="D4" s="9">
        <f>IF(C4="","нет данных",C4-C32)</f>
        <v>-3.110000000000001</v>
      </c>
    </row>
    <row r="5" spans="1:4" ht="12.75">
      <c r="A5" s="13">
        <f aca="true" t="shared" si="0" ref="A5:A30">A4+1</f>
        <v>2</v>
      </c>
      <c r="B5" s="14" t="s">
        <v>3</v>
      </c>
      <c r="C5" s="8">
        <v>10.9</v>
      </c>
      <c r="D5" s="9">
        <f>IF(C5="","нет данных",C5-C32)</f>
        <v>-2.0600000000000005</v>
      </c>
    </row>
    <row r="6" spans="1:4" ht="12.75">
      <c r="A6" s="13">
        <f t="shared" si="0"/>
        <v>3</v>
      </c>
      <c r="B6" s="14" t="s">
        <v>4</v>
      </c>
      <c r="C6" s="8">
        <v>9.98</v>
      </c>
      <c r="D6" s="9">
        <f>IF(C6="","нет данных",C6-C32)</f>
        <v>-2.9800000000000004</v>
      </c>
    </row>
    <row r="7" spans="1:4" ht="12.75">
      <c r="A7" s="13">
        <f t="shared" si="0"/>
        <v>4</v>
      </c>
      <c r="B7" s="14" t="s">
        <v>5</v>
      </c>
      <c r="C7" s="8">
        <v>10.99</v>
      </c>
      <c r="D7" s="9">
        <f>IF(C7="","нет данных",C7-C32)</f>
        <v>-1.9700000000000006</v>
      </c>
    </row>
    <row r="8" spans="1:4" ht="12.75">
      <c r="A8" s="13">
        <f t="shared" si="0"/>
        <v>5</v>
      </c>
      <c r="B8" s="14" t="s">
        <v>6</v>
      </c>
      <c r="C8" s="8">
        <v>9.67</v>
      </c>
      <c r="D8" s="9">
        <f>IF(C8="","нет данных",C8-C32)</f>
        <v>-3.290000000000001</v>
      </c>
    </row>
    <row r="9" spans="1:4" ht="12.75">
      <c r="A9" s="13">
        <f t="shared" si="0"/>
        <v>6</v>
      </c>
      <c r="B9" s="14" t="s">
        <v>7</v>
      </c>
      <c r="C9" s="8">
        <v>10.92</v>
      </c>
      <c r="D9" s="9">
        <f>IF(C9="","нет данных",C9-C32)</f>
        <v>-2.040000000000001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данных",C10-C32)</f>
        <v>-3.08</v>
      </c>
    </row>
    <row r="11" spans="1:4" ht="12.75">
      <c r="A11" s="13">
        <f t="shared" si="0"/>
        <v>8</v>
      </c>
      <c r="B11" s="14" t="s">
        <v>9</v>
      </c>
      <c r="C11" s="8">
        <v>10</v>
      </c>
      <c r="D11" s="9">
        <f>IF(C11="","нет данных",C11-C32)</f>
        <v>-2.960000000000001</v>
      </c>
    </row>
    <row r="12" spans="1:4" ht="12.75">
      <c r="A12" s="13">
        <f t="shared" si="0"/>
        <v>9</v>
      </c>
      <c r="B12" s="14" t="s">
        <v>10</v>
      </c>
      <c r="C12" s="8">
        <v>10.49</v>
      </c>
      <c r="D12" s="9">
        <f>IF(C12="","нет данных",C12-C32)</f>
        <v>-2.4700000000000006</v>
      </c>
    </row>
    <row r="13" spans="1:4" ht="12.75">
      <c r="A13" s="13">
        <f t="shared" si="0"/>
        <v>10</v>
      </c>
      <c r="B13" s="14" t="s">
        <v>11</v>
      </c>
      <c r="C13" s="8">
        <v>9.67</v>
      </c>
      <c r="D13" s="9">
        <f>IF(C13="","нет данных",C13-C32)</f>
        <v>-3.290000000000001</v>
      </c>
    </row>
    <row r="14" spans="1:4" ht="12.75">
      <c r="A14" s="13">
        <f t="shared" si="0"/>
        <v>11</v>
      </c>
      <c r="B14" s="14" t="s">
        <v>12</v>
      </c>
      <c r="C14" s="8">
        <v>10.78</v>
      </c>
      <c r="D14" s="9">
        <f>IF(C14="","нет данных",C14-C32)</f>
        <v>-2.1800000000000015</v>
      </c>
    </row>
    <row r="15" spans="1:4" ht="12.75">
      <c r="A15" s="13">
        <f t="shared" si="0"/>
        <v>12</v>
      </c>
      <c r="B15" s="14" t="s">
        <v>13</v>
      </c>
      <c r="C15" s="8">
        <v>9.55</v>
      </c>
      <c r="D15" s="9">
        <f>IF(C15="","нет данных",C15-C32)</f>
        <v>-3.41</v>
      </c>
    </row>
    <row r="16" spans="1:4" ht="12.75">
      <c r="A16" s="13">
        <f t="shared" si="0"/>
        <v>13</v>
      </c>
      <c r="B16" s="14" t="s">
        <v>14</v>
      </c>
      <c r="C16" s="8">
        <v>10.95</v>
      </c>
      <c r="D16" s="9">
        <f>IF(C16="","нет данных",C16-C32)</f>
        <v>-2.0100000000000016</v>
      </c>
    </row>
    <row r="17" spans="1:4" ht="12.75">
      <c r="A17" s="13">
        <f t="shared" si="0"/>
        <v>14</v>
      </c>
      <c r="B17" s="14" t="s">
        <v>15</v>
      </c>
      <c r="C17" s="8">
        <v>9.49</v>
      </c>
      <c r="D17" s="9">
        <f>IF(C17="","нет данных",C17-C32)</f>
        <v>-3.4700000000000006</v>
      </c>
    </row>
    <row r="18" spans="1:4" ht="12.75">
      <c r="A18" s="13">
        <f t="shared" si="0"/>
        <v>15</v>
      </c>
      <c r="B18" s="14" t="s">
        <v>16</v>
      </c>
      <c r="C18" s="8">
        <v>11.72</v>
      </c>
      <c r="D18" s="9">
        <f>IF(C18="","нет данных",C18-C32)</f>
        <v>-1.2400000000000002</v>
      </c>
    </row>
    <row r="19" spans="1:4" ht="12.75">
      <c r="A19" s="13">
        <f t="shared" si="0"/>
        <v>16</v>
      </c>
      <c r="B19" s="14" t="s">
        <v>17</v>
      </c>
      <c r="C19" s="8">
        <v>9.75</v>
      </c>
      <c r="D19" s="9">
        <f>IF(C19="","нет данных",C19-C32)</f>
        <v>-3.210000000000001</v>
      </c>
    </row>
    <row r="20" spans="1:4" ht="12.75">
      <c r="A20" s="13">
        <f t="shared" si="0"/>
        <v>17</v>
      </c>
      <c r="B20" s="14" t="s">
        <v>18</v>
      </c>
      <c r="C20" s="8">
        <v>12.12</v>
      </c>
      <c r="D20" s="9">
        <f>IF(C20="","нет данных",C20-C32)</f>
        <v>-0.8400000000000016</v>
      </c>
    </row>
    <row r="21" spans="1:4" ht="12.75">
      <c r="A21" s="13">
        <f t="shared" si="0"/>
        <v>18</v>
      </c>
      <c r="B21" s="14" t="s">
        <v>19</v>
      </c>
      <c r="C21" s="8">
        <v>10.29</v>
      </c>
      <c r="D21" s="9">
        <f>IF(C21="","нет данных",C21-C32)</f>
        <v>-2.6700000000000017</v>
      </c>
    </row>
    <row r="22" spans="1:4" ht="12.75">
      <c r="A22" s="13">
        <f t="shared" si="0"/>
        <v>19</v>
      </c>
      <c r="B22" s="14" t="s">
        <v>20</v>
      </c>
      <c r="C22" s="8">
        <v>10.9</v>
      </c>
      <c r="D22" s="9">
        <f>IF(C22="","нет данных",C22-C32)</f>
        <v>-2.0600000000000005</v>
      </c>
    </row>
    <row r="23" spans="1:4" ht="12.75">
      <c r="A23" s="13">
        <f t="shared" si="0"/>
        <v>20</v>
      </c>
      <c r="B23" s="14" t="s">
        <v>21</v>
      </c>
      <c r="C23" s="8">
        <v>12.02</v>
      </c>
      <c r="D23" s="9">
        <f>IF(C23="","нет данных",C23-C32)</f>
        <v>-0.9400000000000013</v>
      </c>
    </row>
    <row r="24" spans="1:4" ht="12.75">
      <c r="A24" s="13">
        <f t="shared" si="0"/>
        <v>21</v>
      </c>
      <c r="B24" s="14" t="s">
        <v>22</v>
      </c>
      <c r="C24" s="8">
        <v>10.93</v>
      </c>
      <c r="D24" s="9">
        <f>IF(C24="","нет данных",C24-C32)</f>
        <v>-2.030000000000001</v>
      </c>
    </row>
    <row r="25" spans="1:4" ht="12.75">
      <c r="A25" s="13">
        <f t="shared" si="0"/>
        <v>22</v>
      </c>
      <c r="B25" s="14" t="s">
        <v>23</v>
      </c>
      <c r="C25" s="8">
        <v>9.59</v>
      </c>
      <c r="D25" s="9">
        <f>IF(C25="","нет данных",C25-C32)</f>
        <v>-3.370000000000001</v>
      </c>
    </row>
    <row r="26" spans="1:4" ht="12.75">
      <c r="A26" s="13">
        <f t="shared" si="0"/>
        <v>23</v>
      </c>
      <c r="B26" s="14" t="s">
        <v>24</v>
      </c>
      <c r="C26" s="8">
        <v>9.92</v>
      </c>
      <c r="D26" s="9">
        <f>IF(C26="","нет данных",C26-C32)</f>
        <v>-3.040000000000001</v>
      </c>
    </row>
    <row r="27" spans="1:4" ht="12.75">
      <c r="A27" s="13">
        <f t="shared" si="0"/>
        <v>24</v>
      </c>
      <c r="B27" s="14" t="s">
        <v>25</v>
      </c>
      <c r="C27" s="8">
        <v>10.16</v>
      </c>
      <c r="D27" s="9">
        <f>IF(C27="","нет данных",C27-C32)</f>
        <v>-2.8000000000000007</v>
      </c>
    </row>
    <row r="28" spans="1:4" ht="12.75">
      <c r="A28" s="13">
        <f t="shared" si="0"/>
        <v>25</v>
      </c>
      <c r="B28" s="14" t="s">
        <v>26</v>
      </c>
      <c r="C28" s="8">
        <v>10.11</v>
      </c>
      <c r="D28" s="9">
        <f>IF(C28="","нет данных",C28-C32)</f>
        <v>-2.8500000000000014</v>
      </c>
    </row>
    <row r="29" spans="1:4" ht="12.75">
      <c r="A29" s="13">
        <f t="shared" si="0"/>
        <v>26</v>
      </c>
      <c r="B29" s="14" t="s">
        <v>27</v>
      </c>
      <c r="C29" s="8">
        <v>20.58</v>
      </c>
      <c r="D29" s="9">
        <f>IF(C29="","нет данных",C29-C32)</f>
        <v>7.619999999999997</v>
      </c>
    </row>
    <row r="30" spans="1:4" ht="12.75">
      <c r="A30" s="13">
        <f t="shared" si="0"/>
        <v>27</v>
      </c>
      <c r="B30" s="14" t="s">
        <v>28</v>
      </c>
      <c r="C30" s="8">
        <v>10.25</v>
      </c>
      <c r="D30" s="9">
        <f>IF(C30="","нет данных",C30-C32)</f>
        <v>-2.710000000000001</v>
      </c>
    </row>
    <row r="31" spans="1:3" ht="12.75">
      <c r="A31" s="11"/>
      <c r="C31" s="24"/>
    </row>
    <row r="32" spans="1:3" ht="12.75">
      <c r="A32" s="11"/>
      <c r="B32" s="15" t="s">
        <v>32</v>
      </c>
      <c r="C32" s="10">
        <v>12.96</v>
      </c>
    </row>
    <row r="33" ht="12.75">
      <c r="C33" s="12"/>
    </row>
  </sheetData>
  <sheetProtection/>
  <mergeCells count="1">
    <mergeCell ref="A1:D1"/>
  </mergeCells>
  <conditionalFormatting sqref="D4:D30 C31:C33">
    <cfRule type="cellIs" priority="3" dxfId="10" operator="lessThan" stopIfTrue="1">
      <formula>0</formula>
    </cfRule>
    <cfRule type="cellIs" priority="4" dxfId="11" operator="equal" stopIfTrue="1">
      <formula>0</formula>
    </cfRule>
  </conditionalFormatting>
  <conditionalFormatting sqref="C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42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2008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9.85</v>
      </c>
      <c r="D4" s="9">
        <f>IF(C4="","нет данных",C4-C36)</f>
        <v>-4.35</v>
      </c>
    </row>
    <row r="5" spans="1:4" ht="12.75">
      <c r="A5" s="13">
        <f aca="true" t="shared" si="0" ref="A5:A27">A4+1</f>
        <v>2</v>
      </c>
      <c r="B5" s="14" t="s">
        <v>3</v>
      </c>
      <c r="C5" s="8">
        <v>10.9</v>
      </c>
      <c r="D5" s="9">
        <f>IF(C5="","нет данных",C5-C36)</f>
        <v>-3.299999999999999</v>
      </c>
    </row>
    <row r="6" spans="1:4" ht="12.75">
      <c r="A6" s="13">
        <f t="shared" si="0"/>
        <v>3</v>
      </c>
      <c r="B6" s="14" t="s">
        <v>4</v>
      </c>
      <c r="C6" s="8">
        <v>9.98</v>
      </c>
      <c r="D6" s="9">
        <f>IF(C6="","нет данных",C6-C36)</f>
        <v>-4.219999999999999</v>
      </c>
    </row>
    <row r="7" spans="1:4" ht="12.75">
      <c r="A7" s="13">
        <f t="shared" si="0"/>
        <v>4</v>
      </c>
      <c r="B7" s="14" t="s">
        <v>5</v>
      </c>
      <c r="C7" s="8">
        <v>10.99</v>
      </c>
      <c r="D7" s="9">
        <f>IF(C7="","нет данных",C7-C36)</f>
        <v>-3.209999999999999</v>
      </c>
    </row>
    <row r="8" spans="1:4" ht="12.75">
      <c r="A8" s="13">
        <f t="shared" si="0"/>
        <v>5</v>
      </c>
      <c r="B8" s="14" t="s">
        <v>6</v>
      </c>
      <c r="C8" s="8">
        <v>9.67</v>
      </c>
      <c r="D8" s="9">
        <f>IF(C8="","нет данных",C8-C36)</f>
        <v>-4.529999999999999</v>
      </c>
    </row>
    <row r="9" spans="1:4" ht="12.75">
      <c r="A9" s="13">
        <f t="shared" si="0"/>
        <v>6</v>
      </c>
      <c r="B9" s="14" t="s">
        <v>7</v>
      </c>
      <c r="C9" s="8">
        <v>10.92</v>
      </c>
      <c r="D9" s="9">
        <f>IF(C9="","нет данных",C9-C36)</f>
        <v>-3.2799999999999994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данных",C10-C36)</f>
        <v>-4.3199999999999985</v>
      </c>
    </row>
    <row r="11" spans="1:4" ht="12.75">
      <c r="A11" s="13">
        <f t="shared" si="0"/>
        <v>8</v>
      </c>
      <c r="B11" s="14" t="s">
        <v>9</v>
      </c>
      <c r="C11" s="8">
        <v>10</v>
      </c>
      <c r="D11" s="9">
        <f>IF(C11="","нет данных",C11-C36)</f>
        <v>-4.199999999999999</v>
      </c>
    </row>
    <row r="12" spans="1:4" ht="12.75">
      <c r="A12" s="13">
        <f t="shared" si="0"/>
        <v>9</v>
      </c>
      <c r="B12" s="14" t="s">
        <v>10</v>
      </c>
      <c r="C12" s="8">
        <v>10.49</v>
      </c>
      <c r="D12" s="9">
        <f>IF(C12="","нет данных",C12-C36)</f>
        <v>-3.709999999999999</v>
      </c>
    </row>
    <row r="13" spans="1:4" ht="12.75">
      <c r="A13" s="13">
        <f t="shared" si="0"/>
        <v>10</v>
      </c>
      <c r="B13" s="14" t="s">
        <v>11</v>
      </c>
      <c r="C13" s="8">
        <v>9.67</v>
      </c>
      <c r="D13" s="9">
        <f>IF(C13="","нет данных",C13-C36)</f>
        <v>-4.529999999999999</v>
      </c>
    </row>
    <row r="14" spans="1:4" ht="12.75">
      <c r="A14" s="13">
        <f t="shared" si="0"/>
        <v>11</v>
      </c>
      <c r="B14" s="14" t="s">
        <v>12</v>
      </c>
      <c r="C14" s="8">
        <v>10.78</v>
      </c>
      <c r="D14" s="9">
        <f>IF(C14="","нет данных",C14-C36)</f>
        <v>-3.42</v>
      </c>
    </row>
    <row r="15" spans="1:4" ht="12.75">
      <c r="A15" s="13">
        <f t="shared" si="0"/>
        <v>12</v>
      </c>
      <c r="B15" s="14" t="s">
        <v>13</v>
      </c>
      <c r="C15" s="8">
        <v>9.55</v>
      </c>
      <c r="D15" s="9">
        <f>IF(C15="","нет данных",C15-C36)</f>
        <v>-4.649999999999999</v>
      </c>
    </row>
    <row r="16" spans="1:4" ht="12.75">
      <c r="A16" s="13">
        <f t="shared" si="0"/>
        <v>13</v>
      </c>
      <c r="B16" s="14" t="s">
        <v>14</v>
      </c>
      <c r="C16" s="8">
        <v>10.95</v>
      </c>
      <c r="D16" s="9">
        <f>IF(C16="","нет данных",C16-C36)</f>
        <v>-3.25</v>
      </c>
    </row>
    <row r="17" spans="1:4" ht="12.75">
      <c r="A17" s="13">
        <f t="shared" si="0"/>
        <v>14</v>
      </c>
      <c r="B17" s="14" t="s">
        <v>15</v>
      </c>
      <c r="C17" s="8">
        <v>9.49</v>
      </c>
      <c r="D17" s="9">
        <f>IF(C17="","нет данных",C17-C36)</f>
        <v>-4.709999999999999</v>
      </c>
    </row>
    <row r="18" spans="1:4" ht="12.75">
      <c r="A18" s="13">
        <f t="shared" si="0"/>
        <v>15</v>
      </c>
      <c r="B18" s="14" t="s">
        <v>16</v>
      </c>
      <c r="C18" s="8">
        <v>11.72</v>
      </c>
      <c r="D18" s="9">
        <f>IF(C18="","нет данных",C18-C36)</f>
        <v>-2.4799999999999986</v>
      </c>
    </row>
    <row r="19" spans="1:4" ht="12.75">
      <c r="A19" s="13">
        <f t="shared" si="0"/>
        <v>16</v>
      </c>
      <c r="B19" s="14" t="s">
        <v>17</v>
      </c>
      <c r="C19" s="8">
        <v>9.75</v>
      </c>
      <c r="D19" s="9">
        <f>IF(C19="","нет данных",C19-C36)</f>
        <v>-4.449999999999999</v>
      </c>
    </row>
    <row r="20" spans="1:4" ht="12.75">
      <c r="A20" s="13">
        <f t="shared" si="0"/>
        <v>17</v>
      </c>
      <c r="B20" s="14" t="s">
        <v>18</v>
      </c>
      <c r="C20" s="8">
        <v>12.12</v>
      </c>
      <c r="D20" s="9">
        <f>IF(C20="","нет данных",C20-C36)</f>
        <v>-2.08</v>
      </c>
    </row>
    <row r="21" spans="1:4" ht="12.75">
      <c r="A21" s="13">
        <f t="shared" si="0"/>
        <v>18</v>
      </c>
      <c r="B21" s="14" t="s">
        <v>19</v>
      </c>
      <c r="C21" s="8">
        <v>10.29</v>
      </c>
      <c r="D21" s="9">
        <f>IF(C21="","нет данных",C21-C36)</f>
        <v>-3.91</v>
      </c>
    </row>
    <row r="22" spans="1:4" ht="12.75">
      <c r="A22" s="13">
        <f t="shared" si="0"/>
        <v>19</v>
      </c>
      <c r="B22" s="14" t="s">
        <v>20</v>
      </c>
      <c r="C22" s="8">
        <v>10.9</v>
      </c>
      <c r="D22" s="9">
        <f>IF(C22="","нет данных",C22-C36)</f>
        <v>-3.299999999999999</v>
      </c>
    </row>
    <row r="23" spans="1:4" ht="12.75">
      <c r="A23" s="13">
        <f t="shared" si="0"/>
        <v>20</v>
      </c>
      <c r="B23" s="14" t="s">
        <v>21</v>
      </c>
      <c r="C23" s="8">
        <v>12.02</v>
      </c>
      <c r="D23" s="9">
        <f>IF(C23="","нет данных",C23-C36)</f>
        <v>-2.1799999999999997</v>
      </c>
    </row>
    <row r="24" spans="1:4" ht="12.75">
      <c r="A24" s="13">
        <f t="shared" si="0"/>
        <v>21</v>
      </c>
      <c r="B24" s="14" t="s">
        <v>22</v>
      </c>
      <c r="C24" s="8">
        <v>10.93</v>
      </c>
      <c r="D24" s="9">
        <f>IF(C24="","нет данных",C24-C36)</f>
        <v>-3.2699999999999996</v>
      </c>
    </row>
    <row r="25" spans="1:4" ht="12.75">
      <c r="A25" s="13">
        <f t="shared" si="0"/>
        <v>22</v>
      </c>
      <c r="B25" s="14" t="s">
        <v>23</v>
      </c>
      <c r="C25" s="8">
        <v>9.59</v>
      </c>
      <c r="D25" s="9">
        <f>IF(C25="","нет данных",C25-C36)</f>
        <v>-4.609999999999999</v>
      </c>
    </row>
    <row r="26" spans="1:4" ht="12.75">
      <c r="A26" s="13">
        <f t="shared" si="0"/>
        <v>23</v>
      </c>
      <c r="B26" s="14" t="s">
        <v>24</v>
      </c>
      <c r="C26" s="8">
        <v>9.92</v>
      </c>
      <c r="D26" s="9">
        <f>IF(C26="","нет данных",C26-C36)</f>
        <v>-4.279999999999999</v>
      </c>
    </row>
    <row r="27" spans="1:4" ht="12.75">
      <c r="A27" s="13">
        <f t="shared" si="0"/>
        <v>24</v>
      </c>
      <c r="B27" s="14" t="s">
        <v>25</v>
      </c>
      <c r="C27" s="8">
        <v>10.16</v>
      </c>
      <c r="D27" s="9">
        <f>IF(C27="","нет данных",C27-C36)</f>
        <v>-4.039999999999999</v>
      </c>
    </row>
    <row r="28" spans="1:4" ht="12.75">
      <c r="A28" s="13">
        <f>A23+1</f>
        <v>21</v>
      </c>
      <c r="B28" s="14" t="s">
        <v>26</v>
      </c>
      <c r="C28" s="8">
        <v>10.11</v>
      </c>
      <c r="D28" s="9">
        <f>IF(C28="","нет данных",C28-C36)</f>
        <v>-4.09</v>
      </c>
    </row>
    <row r="29" spans="1:4" ht="12.75">
      <c r="A29" s="13">
        <f>A28+1</f>
        <v>22</v>
      </c>
      <c r="B29" s="14" t="s">
        <v>27</v>
      </c>
      <c r="C29" s="8">
        <v>20.58</v>
      </c>
      <c r="D29" s="9">
        <f>IF(C29="","нет данных",C29-C36)</f>
        <v>6.379999999999999</v>
      </c>
    </row>
    <row r="30" spans="1:4" ht="12.75">
      <c r="A30" s="13">
        <f>A29+1</f>
        <v>23</v>
      </c>
      <c r="B30" s="14" t="s">
        <v>28</v>
      </c>
      <c r="C30" s="8">
        <v>10.25</v>
      </c>
      <c r="D30" s="9">
        <f>IF(C30="","нет данных",C30-C36)</f>
        <v>-3.9499999999999993</v>
      </c>
    </row>
    <row r="31" spans="1:4" ht="12.75">
      <c r="A31" s="22">
        <f>A30+1</f>
        <v>24</v>
      </c>
      <c r="B31" s="23" t="s">
        <v>32</v>
      </c>
      <c r="C31" s="24">
        <v>12.96</v>
      </c>
      <c r="D31" s="9">
        <f>IF(C31="","нет данных",C31-C36)</f>
        <v>-1.2399999999999984</v>
      </c>
    </row>
    <row r="32" spans="1:4" ht="12.75">
      <c r="A32" s="6">
        <v>23</v>
      </c>
      <c r="B32" s="7" t="s">
        <v>38</v>
      </c>
      <c r="C32" s="8">
        <v>9.68</v>
      </c>
      <c r="D32" s="9">
        <f>IF(C32="","нет данных",C32-C36)</f>
        <v>-4.52</v>
      </c>
    </row>
    <row r="33" spans="1:4" ht="12.75">
      <c r="A33" s="6">
        <v>24</v>
      </c>
      <c r="B33" s="7" t="s">
        <v>39</v>
      </c>
      <c r="C33" s="8">
        <v>12.54</v>
      </c>
      <c r="D33" s="9">
        <f>IF(C33="","нет данных",C33-C36)</f>
        <v>-1.6600000000000001</v>
      </c>
    </row>
    <row r="34" spans="1:4" ht="12.75">
      <c r="A34" s="6">
        <v>25</v>
      </c>
      <c r="B34" s="7" t="s">
        <v>40</v>
      </c>
      <c r="C34" s="8">
        <v>10.47</v>
      </c>
      <c r="D34" s="9">
        <f>IF(C34="","нет данных",C34-C36)</f>
        <v>-3.7299999999999986</v>
      </c>
    </row>
    <row r="35" spans="1:4" ht="12.75">
      <c r="A35" s="28" t="s">
        <v>41</v>
      </c>
      <c r="B35" s="29"/>
      <c r="C35" s="25">
        <v>12.86</v>
      </c>
      <c r="D35" s="9">
        <f>IF(C35="","нет данных",C35-C36)</f>
        <v>-1.3399999999999999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 C31">
    <cfRule type="cellIs" priority="3" dxfId="10" operator="lessThan" stopIfTrue="1">
      <formula>0</formula>
    </cfRule>
    <cfRule type="cellIs" priority="4" dxfId="11" operator="equal" stopIfTrue="1">
      <formula>0</formula>
    </cfRule>
  </conditionalFormatting>
  <conditionalFormatting sqref="C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 (без сестр.) койке в сравнении с нормативным показателем.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2006-03-03T08:29:45Z</cp:lastPrinted>
  <dcterms:created xsi:type="dcterms:W3CDTF">2003-04-21T05:06:21Z</dcterms:created>
  <dcterms:modified xsi:type="dcterms:W3CDTF">2009-02-16T08:59:29Z</dcterms:modified>
  <cp:category/>
  <cp:version/>
  <cp:contentType/>
  <cp:contentStatus/>
</cp:coreProperties>
</file>